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/>
  <mc:AlternateContent xmlns:mc="http://schemas.openxmlformats.org/markup-compatibility/2006">
    <mc:Choice Requires="x15">
      <x15ac:absPath xmlns:x15ac="http://schemas.microsoft.com/office/spreadsheetml/2010/11/ac" url="B:\ED\FR\_myFinanzundRewe\Controlling\Controller Magazin\2025\6 Reporting\"/>
    </mc:Choice>
  </mc:AlternateContent>
  <xr:revisionPtr revIDLastSave="0" documentId="13_ncr:1_{392E51C2-2520-4C2C-AC7C-63D40AF36D29}" xr6:coauthVersionLast="47" xr6:coauthVersionMax="47" xr10:uidLastSave="{00000000-0000-0000-0000-000000000000}"/>
  <bookViews>
    <workbookView xWindow="-4032" yWindow="-17388" windowWidth="30936" windowHeight="16776" xr2:uid="{3D679BAC-5D47-4243-ABC8-DB4D7989D9CF}"/>
  </bookViews>
  <sheets>
    <sheet name="Start" sheetId="1" r:id="rId1"/>
    <sheet name="Hilfe" sheetId="4" r:id="rId2"/>
    <sheet name="Abb. 2" sheetId="3" r:id="rId3"/>
    <sheet name="Abb. 4" sheetId="19" r:id="rId4"/>
    <sheet name="Abb. 5 und 6" sheetId="13" r:id="rId5"/>
  </sheets>
  <definedNames>
    <definedName name="_1__123Graph_ADIAGR_1" localSheetId="2" hidden="1">'Abb. 2'!#REF!</definedName>
    <definedName name="_1__123Graph_ADIAGR_1" localSheetId="3" hidden="1">'Abb. 4'!#REF!</definedName>
    <definedName name="_1__123Graph_ADIAGR_1" localSheetId="4" hidden="1">'Abb. 5 und 6'!#REF!</definedName>
    <definedName name="_2__123Graph_BDIAGR_1" localSheetId="2" hidden="1">'Abb. 2'!#REF!</definedName>
    <definedName name="_2__123Graph_BDIAGR_1" localSheetId="3" hidden="1">'Abb. 4'!#REF!</definedName>
    <definedName name="_2__123Graph_BDIAGR_1" localSheetId="4" hidden="1">'Abb. 5 und 6'!#REF!</definedName>
    <definedName name="_3__123Graph_XDIAGR_1" localSheetId="2" hidden="1">'Abb. 2'!#REF!</definedName>
    <definedName name="_3__123Graph_XDIAGR_1" localSheetId="3" hidden="1">'Abb. 4'!#REF!</definedName>
    <definedName name="_3__123Graph_XDIAGR_1" localSheetId="4" hidden="1">'Abb. 5 und 6'!#REF!</definedName>
    <definedName name="_xlnm.Print_Area" localSheetId="1">Hilfe!$A$1:$H$33</definedName>
    <definedName name="fotokpl" localSheetId="2" hidden="1">{#N/A,#N/A,TRUE,"Planung";#N/A,#N/A,TRUE,"System";#N/A,#N/A,TRUE,"Lohn";#N/A,#N/A,TRUE,"Handel";#N/A,#N/A,TRUE,"DBR"}</definedName>
    <definedName name="fotokpl" localSheetId="3" hidden="1">{#N/A,#N/A,TRUE,"Planung";#N/A,#N/A,TRUE,"System";#N/A,#N/A,TRUE,"Lohn";#N/A,#N/A,TRUE,"Handel";#N/A,#N/A,TRUE,"DBR"}</definedName>
    <definedName name="fotokpl" localSheetId="4" hidden="1">{#N/A,#N/A,TRUE,"Planung";#N/A,#N/A,TRUE,"System";#N/A,#N/A,TRUE,"Lohn";#N/A,#N/A,TRUE,"Handel";#N/A,#N/A,TRUE,"DBR"}</definedName>
    <definedName name="fotokpl" hidden="1">{#N/A,#N/A,TRUE,"Planung";#N/A,#N/A,TRUE,"System";#N/A,#N/A,TRUE,"Lohn";#N/A,#N/A,TRUE,"Handel";#N/A,#N/A,TRUE,"DBR"}</definedName>
    <definedName name="Monat">#REF!</definedName>
    <definedName name="test" localSheetId="2" hidden="1">{#N/A,#N/A,TRUE,"Planung";#N/A,#N/A,TRUE,"System";#N/A,#N/A,TRUE,"Lohn";#N/A,#N/A,TRUE,"Handel";#N/A,#N/A,TRUE,"DBR"}</definedName>
    <definedName name="test" localSheetId="3" hidden="1">{#N/A,#N/A,TRUE,"Planung";#N/A,#N/A,TRUE,"System";#N/A,#N/A,TRUE,"Lohn";#N/A,#N/A,TRUE,"Handel";#N/A,#N/A,TRUE,"DBR"}</definedName>
    <definedName name="test" localSheetId="4" hidden="1">{#N/A,#N/A,TRUE,"Planung";#N/A,#N/A,TRUE,"System";#N/A,#N/A,TRUE,"Lohn";#N/A,#N/A,TRUE,"Handel";#N/A,#N/A,TRUE,"DBR"}</definedName>
    <definedName name="test" hidden="1">{#N/A,#N/A,TRUE,"Planung";#N/A,#N/A,TRUE,"System";#N/A,#N/A,TRUE,"Lohn";#N/A,#N/A,TRUE,"Handel";#N/A,#N/A,TRUE,"DBR"}</definedName>
    <definedName name="wrn.FOTOKPL." localSheetId="2" hidden="1">{#N/A,#N/A,TRUE,"Planung";#N/A,#N/A,TRUE,"System";#N/A,#N/A,TRUE,"Lohn";#N/A,#N/A,TRUE,"Handel";#N/A,#N/A,TRUE,"DBR"}</definedName>
    <definedName name="wrn.FOTOKPL." localSheetId="3" hidden="1">{#N/A,#N/A,TRUE,"Planung";#N/A,#N/A,TRUE,"System";#N/A,#N/A,TRUE,"Lohn";#N/A,#N/A,TRUE,"Handel";#N/A,#N/A,TRUE,"DBR"}</definedName>
    <definedName name="wrn.FOTOKPL." localSheetId="4" hidden="1">{#N/A,#N/A,TRUE,"Planung";#N/A,#N/A,TRUE,"System";#N/A,#N/A,TRUE,"Lohn";#N/A,#N/A,TRUE,"Handel";#N/A,#N/A,TRUE,"DBR"}</definedName>
    <definedName name="wrn.FOTOKPL." hidden="1">{#N/A,#N/A,TRUE,"Planung";#N/A,#N/A,TRUE,"System";#N/A,#N/A,TRUE,"Lohn";#N/A,#N/A,TRUE,"Handel";#N/A,#N/A,TRUE,"DBR"}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9" i="13" l="1"/>
  <c r="C37" i="13" s="1"/>
  <c r="C45" i="13" s="1"/>
  <c r="E28" i="13"/>
  <c r="E29" i="13" s="1"/>
  <c r="F29" i="13" s="1"/>
  <c r="C28" i="13"/>
  <c r="C36" i="13" s="1"/>
  <c r="C44" i="13" s="1"/>
  <c r="B19" i="13"/>
  <c r="B23" i="13" s="1"/>
  <c r="B14" i="13"/>
  <c r="B15" i="13" s="1"/>
  <c r="I9" i="13"/>
  <c r="D15" i="13" s="1"/>
  <c r="H9" i="13"/>
  <c r="D14" i="13" s="1"/>
  <c r="D19" i="13" s="1"/>
  <c r="I8" i="13"/>
  <c r="H8" i="13"/>
  <c r="J8" i="13" s="1"/>
  <c r="K7" i="13"/>
  <c r="H14" i="19"/>
  <c r="G14" i="19"/>
  <c r="F14" i="19"/>
  <c r="E14" i="19"/>
  <c r="D14" i="19"/>
  <c r="C14" i="19"/>
  <c r="I13" i="19"/>
  <c r="I12" i="19"/>
  <c r="I11" i="19"/>
  <c r="I10" i="19"/>
  <c r="I9" i="19"/>
  <c r="C23" i="13" l="1"/>
  <c r="E36" i="13"/>
  <c r="F36" i="13" s="1"/>
  <c r="K8" i="13"/>
  <c r="E44" i="13"/>
  <c r="F44" i="13" s="1"/>
  <c r="E15" i="13"/>
  <c r="E23" i="13"/>
  <c r="E37" i="13"/>
  <c r="F37" i="13" s="1"/>
  <c r="J9" i="13"/>
  <c r="E45" i="13" s="1"/>
  <c r="F45" i="13" s="1"/>
  <c r="F46" i="13" s="1"/>
  <c r="E14" i="13"/>
  <c r="F28" i="13"/>
  <c r="F30" i="13" s="1"/>
  <c r="E19" i="13"/>
  <c r="K9" i="13"/>
  <c r="I14" i="19"/>
  <c r="H46" i="13" l="1"/>
  <c r="F38" i="13"/>
  <c r="H38" i="13" s="1"/>
  <c r="E16" i="13"/>
  <c r="E24" i="13" s="1"/>
  <c r="F48" i="13" l="1"/>
  <c r="F32" i="13"/>
  <c r="F40" i="13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<sst xmlns="http://schemas.openxmlformats.org/spreadsheetml/2006/main" count="151" uniqueCount="78">
  <si>
    <t>Titel der Arbeitshilfe</t>
  </si>
  <si>
    <t>Hilfe</t>
  </si>
  <si>
    <t>Ist t₁</t>
  </si>
  <si>
    <t>Prognose t₂</t>
  </si>
  <si>
    <t>Ist t₂</t>
  </si>
  <si>
    <t>Ø-Prognose</t>
  </si>
  <si>
    <t>Ø-Ist</t>
  </si>
  <si>
    <t>(✓)</t>
  </si>
  <si>
    <t>X</t>
  </si>
  <si>
    <t>✓</t>
  </si>
  <si>
    <t>sachlich sinnvolle Kombination</t>
  </si>
  <si>
    <t>nicht sinnvolle Kombination</t>
  </si>
  <si>
    <t xml:space="preserve">(✓) </t>
  </si>
  <si>
    <t xml:space="preserve">sinnvoll bei „Abschirmung“ einer Tochtergesellschaft </t>
  </si>
  <si>
    <t>bzw. konstanten Währungen</t>
  </si>
  <si>
    <t xml:space="preserve">Kombinationen für die Planung und Kontrolle </t>
  </si>
  <si>
    <t>Kombinierte Daten (n=55)</t>
  </si>
  <si>
    <t>Wechselkurse für die Kontrolle mit Plan</t>
  </si>
  <si>
    <t>Ø Prognose</t>
  </si>
  <si>
    <t>Ø Ist</t>
  </si>
  <si>
    <t>Andere</t>
  </si>
  <si>
    <t>Total</t>
  </si>
  <si>
    <t>Planung</t>
  </si>
  <si>
    <t>Kreuztabelle: Wechselkurse für Planung vs. Kontrolle</t>
  </si>
  <si>
    <t>Währungseffekte in Planung und Kontrolle</t>
  </si>
  <si>
    <t>angelehnt an Rieg,R. (2020) Internationales Controlling, S. 319</t>
  </si>
  <si>
    <t>Beispielrechnung</t>
  </si>
  <si>
    <t>Verwendung von Durchschnittskursen</t>
  </si>
  <si>
    <t>Tochtergesellschaft</t>
  </si>
  <si>
    <t>Betrag</t>
  </si>
  <si>
    <t>Wechselkurse 1 EUR = x USD</t>
  </si>
  <si>
    <t>Kehrwerte zur Berechnung</t>
  </si>
  <si>
    <r>
      <t>Gewinn in t</t>
    </r>
    <r>
      <rPr>
        <vertAlign val="subscript"/>
        <sz val="11"/>
        <color theme="1"/>
        <rFont val="Calibri"/>
        <family val="2"/>
        <scheme val="minor"/>
      </rPr>
      <t>2</t>
    </r>
  </si>
  <si>
    <t>Plan</t>
  </si>
  <si>
    <t>Zeitpunkte</t>
  </si>
  <si>
    <r>
      <t>t</t>
    </r>
    <r>
      <rPr>
        <vertAlign val="subscript"/>
        <sz val="11"/>
        <color theme="1"/>
        <rFont val="Calibri"/>
        <family val="2"/>
        <scheme val="minor"/>
      </rPr>
      <t>1</t>
    </r>
  </si>
  <si>
    <r>
      <t>t</t>
    </r>
    <r>
      <rPr>
        <vertAlign val="subscript"/>
        <sz val="11"/>
        <color theme="1"/>
        <rFont val="Calibri"/>
        <family val="2"/>
        <scheme val="minor"/>
      </rPr>
      <t>2</t>
    </r>
  </si>
  <si>
    <t>Durchschnitt</t>
  </si>
  <si>
    <t>Ist</t>
  </si>
  <si>
    <t>Prognosekurse</t>
  </si>
  <si>
    <t>Istkurse</t>
  </si>
  <si>
    <t>Analyse der Abweichungen aus Gesamtunternehmenssicht</t>
  </si>
  <si>
    <t>Wechselkursabweichung bei Plan-Gewinn</t>
  </si>
  <si>
    <t>Plangewinn</t>
  </si>
  <si>
    <t>Kurs</t>
  </si>
  <si>
    <t>x Kursfaktor</t>
  </si>
  <si>
    <t>… in EUR</t>
  </si>
  <si>
    <r>
      <t>t</t>
    </r>
    <r>
      <rPr>
        <vertAlign val="subscript"/>
        <sz val="11"/>
        <color theme="1"/>
        <rFont val="Calibri"/>
        <family val="2"/>
        <scheme val="minor"/>
      </rPr>
      <t>1, IST</t>
    </r>
  </si>
  <si>
    <r>
      <t>t</t>
    </r>
    <r>
      <rPr>
        <vertAlign val="subscript"/>
        <sz val="11"/>
        <color theme="1"/>
        <rFont val="Calibri"/>
        <family val="2"/>
        <scheme val="minor"/>
      </rPr>
      <t>2, IST</t>
    </r>
  </si>
  <si>
    <t>a</t>
  </si>
  <si>
    <t>Erfolgsabweichung bei Ist-Kurs am Periodenanfang</t>
  </si>
  <si>
    <t>Δ Gewinn</t>
  </si>
  <si>
    <t>b</t>
  </si>
  <si>
    <t>Abweichung 2. Grades:</t>
  </si>
  <si>
    <t>Δ Kurs</t>
  </si>
  <si>
    <t>c</t>
  </si>
  <si>
    <t>Gesamtabweichung</t>
  </si>
  <si>
    <t>a+b+c</t>
  </si>
  <si>
    <t>Fall 1: Ist-Kurs Plan, Ist-Kurs Kontrolle der Tochtergesellschaft (TG)</t>
  </si>
  <si>
    <t>Ansatz</t>
  </si>
  <si>
    <t>… in USD</t>
  </si>
  <si>
    <t>…. In EUR</t>
  </si>
  <si>
    <t>Differenz Ist zu Plan</t>
  </si>
  <si>
    <t>Der Muttergesellschaft zuzurechnender Betrag</t>
  </si>
  <si>
    <r>
      <rPr>
        <b/>
        <sz val="11"/>
        <color theme="1"/>
        <rFont val="Calibri"/>
        <family val="2"/>
      </rPr>
      <t>Fall 2: Ø</t>
    </r>
    <r>
      <rPr>
        <b/>
        <sz val="13.2"/>
        <color theme="1"/>
        <rFont val="Calibri"/>
        <family val="2"/>
      </rPr>
      <t xml:space="preserve"> </t>
    </r>
    <r>
      <rPr>
        <b/>
        <sz val="11"/>
        <color theme="1"/>
        <rFont val="Calibri"/>
        <family val="2"/>
      </rPr>
      <t>Prognose-Kurs</t>
    </r>
    <r>
      <rPr>
        <b/>
        <sz val="13.2"/>
        <color theme="1"/>
        <rFont val="Calibri"/>
        <family val="2"/>
      </rPr>
      <t xml:space="preserve"> </t>
    </r>
    <r>
      <rPr>
        <b/>
        <sz val="11"/>
        <color theme="1"/>
        <rFont val="Calibri"/>
        <family val="2"/>
        <scheme val="minor"/>
      </rPr>
      <t>Plan, Ist-Kurs Kontrolle der TG</t>
    </r>
  </si>
  <si>
    <r>
      <rPr>
        <b/>
        <sz val="11"/>
        <color theme="1"/>
        <rFont val="Calibri"/>
        <family val="2"/>
      </rPr>
      <t>Fall 3: Ø</t>
    </r>
    <r>
      <rPr>
        <b/>
        <sz val="13.2"/>
        <color theme="1"/>
        <rFont val="Calibri"/>
        <family val="2"/>
      </rPr>
      <t xml:space="preserve"> </t>
    </r>
    <r>
      <rPr>
        <b/>
        <sz val="11"/>
        <color theme="1"/>
        <rFont val="Calibri"/>
        <family val="2"/>
      </rPr>
      <t>Prognose-Kurs</t>
    </r>
    <r>
      <rPr>
        <b/>
        <sz val="13.2"/>
        <color theme="1"/>
        <rFont val="Calibri"/>
        <family val="2"/>
      </rPr>
      <t xml:space="preserve"> </t>
    </r>
    <r>
      <rPr>
        <b/>
        <sz val="11"/>
        <color theme="1"/>
        <rFont val="Calibri"/>
        <family val="2"/>
        <scheme val="minor"/>
      </rPr>
      <t>Plan, Ø Ist-Kurs Kontrolle der TG</t>
    </r>
  </si>
  <si>
    <t>Abb. 5</t>
  </si>
  <si>
    <t>Abb. 6</t>
  </si>
  <si>
    <t>Wechselkurse in Planung und Kontrolle</t>
  </si>
  <si>
    <t>© Haufe, Dr. Robert Rieg</t>
  </si>
  <si>
    <t>Abb. 2</t>
  </si>
  <si>
    <t>Abb. 4</t>
  </si>
  <si>
    <t>Abb. 5 und 6</t>
  </si>
  <si>
    <r>
      <t xml:space="preserve">Planung </t>
    </r>
    <r>
      <rPr>
        <sz val="11"/>
        <color theme="0"/>
        <rFont val="Calibri"/>
        <family val="2"/>
      </rPr>
      <t>↓</t>
    </r>
  </si>
  <si>
    <r>
      <t xml:space="preserve">Kontrolle </t>
    </r>
    <r>
      <rPr>
        <sz val="11"/>
        <color theme="0"/>
        <rFont val="Calibri"/>
        <family val="2"/>
      </rPr>
      <t>→</t>
    </r>
  </si>
  <si>
    <r>
      <t>Ist t</t>
    </r>
    <r>
      <rPr>
        <b/>
        <vertAlign val="subscript"/>
        <sz val="11"/>
        <color theme="0"/>
        <rFont val="Calibri"/>
        <family val="2"/>
      </rPr>
      <t>1</t>
    </r>
  </si>
  <si>
    <r>
      <t>Prognose t</t>
    </r>
    <r>
      <rPr>
        <b/>
        <vertAlign val="subscript"/>
        <sz val="11"/>
        <color theme="0"/>
        <rFont val="Calibri"/>
        <family val="2"/>
      </rPr>
      <t>2</t>
    </r>
  </si>
  <si>
    <r>
      <t>Ist t</t>
    </r>
    <r>
      <rPr>
        <b/>
        <vertAlign val="subscript"/>
        <sz val="11"/>
        <color theme="0"/>
        <rFont val="Calibri"/>
        <family val="2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</si>
</sst>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&quot;€&quot;"/>
    <numFmt numFmtId="165" formatCode="_-[$$-409]* #,##0.00_ ;_-[$$-409]* \-#,##0.00\ ;_-[$$-409]* &quot;-&quot;??_ ;_-@_ "/>
    <numFmt numFmtId="166" formatCode="0.0000"/>
  </numFmts>
  <fonts count="32" x14ac:knownFonts="1">
    <font>
      <sz val="11"/>
      <color theme="1"/>
      <name val="Calibri"/>
      <family val="2"/>
    </font>
    <font>
      <sz val="11"/>
      <color theme="1"/>
      <name val="Verdana"/>
      <family val="2"/>
    </font>
    <font>
      <sz val="14"/>
      <color theme="1"/>
      <name val="Verdana"/>
      <family val="2"/>
    </font>
    <font>
      <sz val="14"/>
      <color theme="5" tint="-0.499984740745262"/>
      <name val="Verdana"/>
      <family val="2"/>
    </font>
    <font>
      <sz val="20"/>
      <color theme="5" tint="-0.499984740745262"/>
      <name val="Calibri"/>
      <family val="2"/>
    </font>
    <font>
      <sz val="9"/>
      <color theme="5" tint="-0.499984740745262"/>
      <name val="Verdana"/>
      <family val="2"/>
    </font>
    <font>
      <sz val="9"/>
      <color theme="1"/>
      <name val="Verdana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sz val="24"/>
      <color theme="1"/>
      <name val="Calibri"/>
      <family val="2"/>
    </font>
    <font>
      <b/>
      <sz val="11"/>
      <name val="Calibri"/>
      <family val="2"/>
    </font>
    <font>
      <u/>
      <sz val="11"/>
      <color rgb="FF0500FF"/>
      <name val="Calibri"/>
      <family val="2"/>
    </font>
    <font>
      <sz val="24"/>
      <color rgb="FF001344"/>
      <name val="Calibri"/>
      <family val="2"/>
    </font>
    <font>
      <sz val="16"/>
      <color rgb="FF001344"/>
      <name val="Calibri"/>
      <family val="2"/>
    </font>
    <font>
      <b/>
      <sz val="12"/>
      <color theme="0"/>
      <name val="Calibri"/>
      <family val="2"/>
    </font>
    <font>
      <u/>
      <sz val="11"/>
      <color theme="10"/>
      <name val="Calibri"/>
      <family val="2"/>
    </font>
    <font>
      <sz val="10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</font>
    <font>
      <b/>
      <sz val="11"/>
      <name val="Calibri"/>
    </font>
    <font>
      <vertAlign val="subscript"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 val="doubleAccounting"/>
      <sz val="11"/>
      <color theme="1"/>
      <name val="Calibri"/>
      <family val="2"/>
      <scheme val="minor"/>
    </font>
    <font>
      <b/>
      <sz val="13.2"/>
      <color theme="1"/>
      <name val="Calibri"/>
      <family val="2"/>
    </font>
    <font>
      <b/>
      <sz val="11"/>
      <color theme="0"/>
      <name val="Calibri"/>
      <family val="2"/>
    </font>
    <font>
      <sz val="11"/>
      <color theme="0"/>
      <name val="Calibri"/>
      <family val="2"/>
    </font>
    <font>
      <b/>
      <vertAlign val="subscript"/>
      <sz val="11"/>
      <color theme="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500FF"/>
        <bgColor indexed="64"/>
      </patternFill>
    </fill>
    <fill>
      <patternFill patternType="solid">
        <fgColor rgb="FFDBE5FF"/>
        <bgColor indexed="64"/>
      </patternFill>
    </fill>
    <fill>
      <patternFill patternType="solid">
        <fgColor rgb="FFDBE5FF"/>
        <bgColor rgb="FFDBE5FF"/>
      </patternFill>
    </fill>
    <fill>
      <patternFill patternType="solid">
        <fgColor theme="2" tint="0.59996337778862885"/>
        <bgColor indexed="64"/>
      </patternFill>
    </fill>
    <fill>
      <patternFill patternType="solid">
        <fgColor theme="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rgb="FFA6A6A6"/>
      </bottom>
      <diagonal/>
    </border>
    <border>
      <left/>
      <right/>
      <top style="thin">
        <color rgb="FFA6A6A6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20">
    <xf numFmtId="0" fontId="0" fillId="0" borderId="0"/>
    <xf numFmtId="0" fontId="15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Fill="0" applyBorder="0" applyAlignment="0" applyProtection="0"/>
    <xf numFmtId="49" fontId="14" fillId="0" borderId="0" applyFill="0" applyBorder="0" applyProtection="0">
      <alignment horizontal="left" vertical="center"/>
    </xf>
    <xf numFmtId="0" fontId="16" fillId="4" borderId="2">
      <alignment horizontal="left" vertical="center" wrapText="1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8" fillId="0" borderId="3">
      <alignment horizontal="left" vertical="center"/>
      <protection locked="0"/>
    </xf>
    <xf numFmtId="0" fontId="8" fillId="5" borderId="3">
      <alignment vertical="center"/>
    </xf>
    <xf numFmtId="0" fontId="8" fillId="0" borderId="2">
      <alignment horizontal="left" vertical="center"/>
      <protection locked="0"/>
    </xf>
    <xf numFmtId="43" fontId="8" fillId="6" borderId="2">
      <alignment horizontal="left" vertical="center"/>
      <protection locked="0"/>
    </xf>
    <xf numFmtId="44" fontId="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10" fontId="8" fillId="0" borderId="2">
      <alignment horizontal="right" vertical="center"/>
      <protection locked="0"/>
    </xf>
    <xf numFmtId="4" fontId="8" fillId="0" borderId="2">
      <alignment horizontal="right" vertical="center"/>
      <protection locked="0"/>
    </xf>
    <xf numFmtId="14" fontId="8" fillId="0" borderId="2">
      <alignment horizontal="left" vertical="center"/>
      <protection locked="0"/>
    </xf>
    <xf numFmtId="164" fontId="8" fillId="0" borderId="2">
      <alignment horizontal="right" vertical="center"/>
      <protection locked="0"/>
    </xf>
    <xf numFmtId="0" fontId="8" fillId="0" borderId="0"/>
    <xf numFmtId="0" fontId="19" fillId="0" borderId="0"/>
  </cellStyleXfs>
  <cellXfs count="81">
    <xf numFmtId="0" fontId="0" fillId="0" borderId="0" xfId="0"/>
    <xf numFmtId="0" fontId="0" fillId="3" borderId="0" xfId="0" applyFill="1" applyAlignment="1">
      <alignment vertical="center"/>
    </xf>
    <xf numFmtId="0" fontId="0" fillId="3" borderId="0" xfId="0" applyFill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/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6" fillId="4" borderId="2" xfId="5">
      <alignment horizontal="left" vertical="center" wrapText="1"/>
    </xf>
    <xf numFmtId="0" fontId="13" fillId="0" borderId="0" xfId="2" applyFill="1" applyAlignment="1" applyProtection="1"/>
    <xf numFmtId="0" fontId="0" fillId="0" borderId="1" xfId="0" applyBorder="1" applyAlignment="1">
      <alignment vertical="center"/>
    </xf>
    <xf numFmtId="0" fontId="15" fillId="0" borderId="0" xfId="1">
      <alignment vertical="center"/>
    </xf>
    <xf numFmtId="44" fontId="10" fillId="6" borderId="2" xfId="12" applyFont="1" applyFill="1" applyBorder="1" applyAlignment="1" applyProtection="1">
      <alignment horizontal="left" vertical="center"/>
      <protection locked="0"/>
    </xf>
    <xf numFmtId="0" fontId="6" fillId="0" borderId="0" xfId="0" applyFont="1" applyAlignment="1">
      <alignment vertical="center"/>
    </xf>
    <xf numFmtId="0" fontId="14" fillId="0" borderId="4" xfId="0" applyFont="1" applyBorder="1" applyAlignment="1">
      <alignment horizontal="left" vertical="center"/>
    </xf>
    <xf numFmtId="0" fontId="11" fillId="0" borderId="4" xfId="0" applyFont="1" applyBorder="1"/>
    <xf numFmtId="0" fontId="0" fillId="0" borderId="4" xfId="0" applyBorder="1"/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vertical="center"/>
    </xf>
    <xf numFmtId="0" fontId="0" fillId="0" borderId="5" xfId="0" applyBorder="1"/>
    <xf numFmtId="49" fontId="14" fillId="0" borderId="4" xfId="4" applyFill="1" applyBorder="1">
      <alignment horizontal="left" vertical="center"/>
    </xf>
    <xf numFmtId="0" fontId="17" fillId="0" borderId="0" xfId="13" applyFill="1"/>
    <xf numFmtId="0" fontId="17" fillId="0" borderId="0" xfId="13" applyFill="1" applyAlignment="1" applyProtection="1"/>
    <xf numFmtId="0" fontId="17" fillId="0" borderId="0" xfId="13"/>
    <xf numFmtId="0" fontId="0" fillId="0" borderId="0" xfId="0" applyFont="1" applyAlignment="1">
      <alignment vertical="center"/>
    </xf>
    <xf numFmtId="0" fontId="0" fillId="0" borderId="4" xfId="0" applyFont="1" applyBorder="1" applyAlignment="1">
      <alignment vertical="center"/>
    </xf>
    <xf numFmtId="0" fontId="0" fillId="0" borderId="4" xfId="0" applyFont="1" applyBorder="1"/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0" fontId="10" fillId="0" borderId="0" xfId="0" applyFont="1"/>
    <xf numFmtId="0" fontId="18" fillId="0" borderId="0" xfId="18" applyFont="1"/>
    <xf numFmtId="0" fontId="7" fillId="0" borderId="0" xfId="0" applyFont="1" applyAlignment="1">
      <alignment horizontal="right" vertical="center"/>
    </xf>
    <xf numFmtId="0" fontId="20" fillId="2" borderId="1" xfId="19" applyFont="1" applyFill="1" applyBorder="1" applyAlignment="1">
      <alignment horizontal="center" vertical="center" wrapText="1"/>
    </xf>
    <xf numFmtId="0" fontId="20" fillId="2" borderId="6" xfId="19" applyFont="1" applyFill="1" applyBorder="1" applyAlignment="1">
      <alignment horizontal="center" vertical="center" wrapText="1"/>
    </xf>
    <xf numFmtId="0" fontId="20" fillId="2" borderId="0" xfId="19" applyFont="1" applyFill="1"/>
    <xf numFmtId="0" fontId="20" fillId="2" borderId="0" xfId="19" applyFont="1" applyFill="1" applyAlignment="1">
      <alignment vertical="center" wrapText="1"/>
    </xf>
    <xf numFmtId="0" fontId="20" fillId="2" borderId="7" xfId="19" applyFont="1" applyFill="1" applyBorder="1" applyAlignment="1">
      <alignment horizontal="center" vertical="center" wrapText="1"/>
    </xf>
    <xf numFmtId="0" fontId="20" fillId="2" borderId="0" xfId="19" applyFont="1" applyFill="1" applyAlignment="1">
      <alignment horizontal="center" vertical="center" wrapText="1"/>
    </xf>
    <xf numFmtId="0" fontId="20" fillId="2" borderId="1" xfId="19" applyFont="1" applyFill="1" applyBorder="1" applyAlignment="1">
      <alignment vertical="center" wrapText="1"/>
    </xf>
    <xf numFmtId="0" fontId="21" fillId="2" borderId="0" xfId="19" applyFont="1" applyFill="1" applyAlignment="1">
      <alignment vertical="center" wrapText="1"/>
    </xf>
    <xf numFmtId="0" fontId="19" fillId="2" borderId="0" xfId="19" applyFill="1"/>
    <xf numFmtId="0" fontId="0" fillId="2" borderId="0" xfId="0" applyFill="1"/>
    <xf numFmtId="0" fontId="0" fillId="2" borderId="8" xfId="0" applyFill="1" applyBorder="1"/>
    <xf numFmtId="0" fontId="23" fillId="2" borderId="8" xfId="0" applyFont="1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23" fillId="3" borderId="8" xfId="0" applyFont="1" applyFill="1" applyBorder="1" applyAlignment="1">
      <alignment horizontal="center"/>
    </xf>
    <xf numFmtId="0" fontId="0" fillId="2" borderId="1" xfId="0" applyFill="1" applyBorder="1"/>
    <xf numFmtId="165" fontId="0" fillId="2" borderId="0" xfId="0" applyNumberFormat="1" applyFill="1"/>
    <xf numFmtId="0" fontId="0" fillId="2" borderId="7" xfId="0" applyFill="1" applyBorder="1"/>
    <xf numFmtId="0" fontId="0" fillId="2" borderId="0" xfId="0" applyFill="1" applyAlignment="1">
      <alignment horizontal="right"/>
    </xf>
    <xf numFmtId="0" fontId="0" fillId="2" borderId="7" xfId="0" applyFill="1" applyBorder="1" applyAlignment="1">
      <alignment horizontal="right"/>
    </xf>
    <xf numFmtId="166" fontId="0" fillId="2" borderId="0" xfId="0" applyNumberFormat="1" applyFill="1"/>
    <xf numFmtId="44" fontId="0" fillId="2" borderId="0" xfId="12" applyFont="1" applyFill="1"/>
    <xf numFmtId="0" fontId="25" fillId="2" borderId="0" xfId="0" applyFont="1" applyFill="1"/>
    <xf numFmtId="44" fontId="26" fillId="2" borderId="0" xfId="0" applyNumberFormat="1" applyFont="1" applyFill="1"/>
    <xf numFmtId="0" fontId="0" fillId="2" borderId="0" xfId="0" applyFill="1" applyAlignment="1">
      <alignment horizontal="center"/>
    </xf>
    <xf numFmtId="165" fontId="0" fillId="7" borderId="0" xfId="0" applyNumberFormat="1" applyFill="1"/>
    <xf numFmtId="0" fontId="0" fillId="7" borderId="0" xfId="0" applyFill="1"/>
    <xf numFmtId="166" fontId="0" fillId="7" borderId="0" xfId="0" applyNumberFormat="1" applyFill="1"/>
    <xf numFmtId="44" fontId="0" fillId="7" borderId="0" xfId="12" applyFont="1" applyFill="1"/>
    <xf numFmtId="44" fontId="26" fillId="7" borderId="0" xfId="0" applyNumberFormat="1" applyFont="1" applyFill="1"/>
    <xf numFmtId="44" fontId="26" fillId="7" borderId="0" xfId="12" applyFont="1" applyFill="1"/>
    <xf numFmtId="44" fontId="27" fillId="7" borderId="0" xfId="0" applyNumberFormat="1" applyFont="1" applyFill="1"/>
    <xf numFmtId="44" fontId="0" fillId="7" borderId="0" xfId="0" applyNumberFormat="1" applyFill="1"/>
    <xf numFmtId="44" fontId="10" fillId="6" borderId="2" xfId="12" applyNumberFormat="1" applyFont="1" applyFill="1" applyBorder="1" applyAlignment="1" applyProtection="1">
      <alignment horizontal="left" vertical="center"/>
      <protection locked="0"/>
    </xf>
    <xf numFmtId="0" fontId="22" fillId="0" borderId="0" xfId="0" applyFont="1"/>
    <xf numFmtId="0" fontId="0" fillId="0" borderId="0" xfId="0"/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6" fillId="4" borderId="9" xfId="5" applyBorder="1" applyAlignment="1">
      <alignment horizontal="left" vertical="center" wrapText="1"/>
    </xf>
    <xf numFmtId="0" fontId="16" fillId="4" borderId="10" xfId="5" applyBorder="1" applyAlignment="1">
      <alignment horizontal="left" vertical="center" wrapText="1"/>
    </xf>
    <xf numFmtId="0" fontId="16" fillId="4" borderId="11" xfId="5" applyBorder="1" applyAlignment="1">
      <alignment horizontal="left" vertical="center" wrapText="1"/>
    </xf>
    <xf numFmtId="0" fontId="16" fillId="4" borderId="2" xfId="5" applyFont="1">
      <alignment horizontal="left" vertical="center" wrapText="1"/>
    </xf>
    <xf numFmtId="0" fontId="30" fillId="8" borderId="8" xfId="0" applyFont="1" applyFill="1" applyBorder="1"/>
    <xf numFmtId="0" fontId="29" fillId="8" borderId="8" xfId="0" applyFont="1" applyFill="1" applyBorder="1" applyAlignment="1">
      <alignment horizontal="center"/>
    </xf>
    <xf numFmtId="0" fontId="29" fillId="8" borderId="8" xfId="0" applyFont="1" applyFill="1" applyBorder="1"/>
  </cellXfs>
  <cellStyles count="20">
    <cellStyle name="Besuchter Hyperlink" xfId="7" builtinId="9" hidden="1" customBuiltin="1"/>
    <cellStyle name="H_1.000-Trennzeichen Tabelle" xfId="15" xr:uid="{9EDA17A3-AD13-420A-B597-3C32FBC6DB0E}"/>
    <cellStyle name="H_Besuchter Hyperlink" xfId="3" xr:uid="{FC6C2F3E-4A53-4F2E-9DD4-91AA6782976B}"/>
    <cellStyle name="H_Datum Tabelle" xfId="16" xr:uid="{7B7625FB-8A02-4601-80BB-36EA6DD168E5}"/>
    <cellStyle name="H_Formular Eingabefeld" xfId="8" xr:uid="{E555CF75-7E96-4ECC-8B43-EAE6AE9B8AF0}"/>
    <cellStyle name="H_Formular Ergebnisfeld" xfId="9" xr:uid="{E18BF55A-A0B0-4DE5-82A3-FEB69F79F600}"/>
    <cellStyle name="H_Link" xfId="2" xr:uid="{90CC8679-D0CC-40B7-8A85-7B9EDB750924}"/>
    <cellStyle name="H_Prozentwert Tabelle" xfId="14" xr:uid="{1EA4E60C-309D-4F30-AD2B-CF504E8D420E}"/>
    <cellStyle name="H_Standard" xfId="18" xr:uid="{327A8DB4-E47C-4522-AD11-3C54B7C887EB}"/>
    <cellStyle name="H_Tabelle Ergebnisfeld" xfId="11" xr:uid="{A1BE296C-24DD-411C-9C10-71DD8AC41EA3}"/>
    <cellStyle name="H_Tabellenkopf" xfId="5" xr:uid="{4B85BDD4-0AC1-44A5-B35D-0A0BD327015C}"/>
    <cellStyle name="H_Tabellenzelle" xfId="10" xr:uid="{FBF982D8-BA02-44AC-8088-6EC783C0A4B9}"/>
    <cellStyle name="H_Titel" xfId="4" xr:uid="{9F9A46A5-D07F-4810-814E-A503A197D693}"/>
    <cellStyle name="H_Titel Tabellenblatt" xfId="1" xr:uid="{1234B8ED-C72C-4D1C-8601-609C9BDC2C31}"/>
    <cellStyle name="H_Währung Tabelle" xfId="17" xr:uid="{B0974699-C0DF-4443-9F5A-DF9293A123C8}"/>
    <cellStyle name="Link" xfId="6" builtinId="8" hidden="1" customBuiltin="1"/>
    <cellStyle name="Link" xfId="13" builtinId="8"/>
    <cellStyle name="Standard" xfId="0" builtinId="0"/>
    <cellStyle name="Standard 2" xfId="19" xr:uid="{21C59A67-BE8C-4818-995D-5EA460BE7DA3}"/>
    <cellStyle name="Währung" xfId="12" builtinId="4"/>
  </cellStyles>
  <dxfs count="0"/>
  <tableStyles count="0" defaultTableStyle="TableStyleMedium2" defaultPivotStyle="PivotStyleLight16"/>
  <colors>
    <mruColors>
      <color rgb="FFA6A6A6"/>
      <color rgb="FFE6E6E6"/>
      <color rgb="FF8A9EFF"/>
      <color rgb="FF0500FF"/>
      <color rgb="FFDBE5FF"/>
      <color rgb="FFBFC4D0"/>
      <color rgb="FF001344"/>
      <color rgb="FFFFFFFF"/>
      <color rgb="FF157EFB"/>
      <color rgb="FF2072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212725</xdr:colOff>
      <xdr:row>4</xdr:row>
      <xdr:rowOff>97792</xdr:rowOff>
    </xdr:from>
    <xdr:ext cx="5924550" cy="2432624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DEBF3ECB-B24B-0229-35F6-65D3099D7E01}"/>
            </a:ext>
          </a:extLst>
        </xdr:cNvPr>
        <xdr:cNvSpPr txBox="1"/>
      </xdr:nvSpPr>
      <xdr:spPr>
        <a:xfrm>
          <a:off x="212725" y="1061075"/>
          <a:ext cx="5924550" cy="24326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pPr algn="just">
            <a:lnSpc>
              <a:spcPct val="150000"/>
            </a:lnSpc>
          </a:pPr>
          <a:r>
            <a:rPr lang="de-DE" sz="110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Diese Seiten umfassen die Abbildungen in dem Beitrag</a:t>
          </a:r>
          <a:r>
            <a:rPr lang="de-DE" sz="11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"</a:t>
          </a:r>
          <a:r>
            <a:rPr lang="de-D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Die Wahl der Wechselkurse in der Planung und Kontrolle – Empirische Erkenntnisse und Auswirkungen auf die Performance-Beurteilung" aus Controller Magazin, Heft 6/2025, S. 48 - 51. </a:t>
          </a:r>
        </a:p>
        <a:p>
          <a:pPr algn="just">
            <a:lnSpc>
              <a:spcPct val="150000"/>
            </a:lnSpc>
          </a:pPr>
          <a:r>
            <a:rPr lang="de-DE" sz="110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Die empirische Studie wurde 2020 durchgeführt. Der gesamte Rücklauf betrug n = 52. </a:t>
          </a:r>
        </a:p>
        <a:p>
          <a:pPr algn="just">
            <a:lnSpc>
              <a:spcPct val="150000"/>
            </a:lnSpc>
          </a:pPr>
          <a:r>
            <a:rPr lang="de-DE" sz="110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Personen: Mehr als die Hälfte kommt aus Führungspositionen. Eine Mehrzahl der Befragten ist im Controlling tätig.</a:t>
          </a:r>
          <a:r>
            <a:rPr lang="de-DE" sz="11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</a:t>
          </a:r>
        </a:p>
        <a:p>
          <a:pPr algn="just">
            <a:lnSpc>
              <a:spcPct val="150000"/>
            </a:lnSpc>
          </a:pPr>
          <a:r>
            <a:rPr lang="de-DE" sz="110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Unternehmensgröße: 36 % der Befragten arbeiten in Unternehmen bis 250 Mitarbeitern </a:t>
          </a:r>
        </a:p>
        <a:p>
          <a:pPr algn="just">
            <a:lnSpc>
              <a:spcPct val="150000"/>
            </a:lnSpc>
          </a:pPr>
          <a:r>
            <a:rPr lang="de-DE" sz="110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Plankurse: 33 % verwenden Durchschnittskurse </a:t>
          </a:r>
        </a:p>
        <a:p>
          <a:pPr algn="just">
            <a:lnSpc>
              <a:spcPct val="150000"/>
            </a:lnSpc>
          </a:pPr>
          <a:r>
            <a:rPr lang="de-DE" sz="110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Istkurse: 43 % verwenden Durchschnittskurse </a:t>
          </a:r>
        </a:p>
        <a:p>
          <a:pPr algn="just">
            <a:lnSpc>
              <a:spcPct val="150000"/>
            </a:lnSpc>
          </a:pPr>
          <a:endParaRPr lang="de-DE" sz="1100">
            <a:solidFill>
              <a:sysClr val="windowText" lastClr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193674</xdr:colOff>
      <xdr:row>4</xdr:row>
      <xdr:rowOff>103505</xdr:rowOff>
    </xdr:from>
    <xdr:to>
      <xdr:col>7</xdr:col>
      <xdr:colOff>1240790</xdr:colOff>
      <xdr:row>12</xdr:row>
      <xdr:rowOff>129540</xdr:rowOff>
    </xdr:to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66179417-A98F-F8B4-DEAC-58BAC8567F01}"/>
            </a:ext>
          </a:extLst>
        </xdr:cNvPr>
        <xdr:cNvSpPr txBox="1"/>
      </xdr:nvSpPr>
      <xdr:spPr>
        <a:xfrm>
          <a:off x="193674" y="1132205"/>
          <a:ext cx="6099176" cy="155003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>
            <a:lnSpc>
              <a:spcPct val="150000"/>
            </a:lnSpc>
          </a:pPr>
          <a:r>
            <a:rPr lang="de-DE" sz="1100" b="1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Technische Hilfe</a:t>
          </a:r>
        </a:p>
        <a:p>
          <a:pPr algn="just">
            <a:lnSpc>
              <a:spcPct val="150000"/>
            </a:lnSpc>
          </a:pPr>
          <a:r>
            <a:rPr lang="de-DE" sz="110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Um den</a:t>
          </a:r>
          <a:r>
            <a:rPr lang="de-DE" sz="11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vollen Funktionsumfang zur Bearbeitung der Excel-Arbeitshilfe nutzen zu können, muss die Excel in der Desktop-App geöffnet werden.</a:t>
          </a:r>
        </a:p>
        <a:p>
          <a:pPr algn="just">
            <a:lnSpc>
              <a:spcPct val="150000"/>
            </a:lnSpc>
          </a:pPr>
          <a:endParaRPr lang="de-DE" sz="1100" baseline="0">
            <a:solidFill>
              <a:sysClr val="windowText" lastClr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Integral">
  <a:themeElements>
    <a:clrScheme name="Haufe Formatvorlage">
      <a:dk1>
        <a:sysClr val="windowText" lastClr="000000"/>
      </a:dk1>
      <a:lt1>
        <a:sysClr val="window" lastClr="FFFFFF"/>
      </a:lt1>
      <a:dk2>
        <a:srgbClr val="0500FF"/>
      </a:dk2>
      <a:lt2>
        <a:srgbClr val="8A9EFF"/>
      </a:lt2>
      <a:accent1>
        <a:srgbClr val="DBE5FF"/>
      </a:accent1>
      <a:accent2>
        <a:srgbClr val="8A9EFF"/>
      </a:accent2>
      <a:accent3>
        <a:srgbClr val="FCC964"/>
      </a:accent3>
      <a:accent4>
        <a:srgbClr val="1DC2C8"/>
      </a:accent4>
      <a:accent5>
        <a:srgbClr val="EE4261"/>
      </a:accent5>
      <a:accent6>
        <a:srgbClr val="69E693"/>
      </a:accent6>
      <a:hlink>
        <a:srgbClr val="0500FF"/>
      </a:hlink>
      <a:folHlink>
        <a:srgbClr val="0500FF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Integral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>
    <a:txDef>
      <a:spPr>
        <a:noFill/>
        <a:ln w="9525" cmpd="sng">
          <a:noFill/>
        </a:ln>
      </a:spPr>
      <a:bodyPr vertOverflow="clip" horzOverflow="clip" wrap="square" rtlCol="0" anchor="t">
        <a:spAutoFit/>
      </a:bodyPr>
      <a:lstStyle>
        <a:defPPr algn="just">
          <a:lnSpc>
            <a:spcPct val="150000"/>
          </a:lnSpc>
          <a:defRPr sz="1100">
            <a:solidFill>
              <a:sysClr val="windowText" lastClr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  <a:extLst>
    <a:ext uri="{05A4C25C-085E-4340-85A3-A5531E510DB2}">
      <thm15:themeFamily xmlns:thm15="http://schemas.microsoft.com/office/thememl/2012/main" name="Integral" id="{3577F8C9-A904-41D8-97D2-FD898F53F20E}" vid="{682D6EBE-8D36-4FF2-9DB3-F3D8D7B6715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A7020-A997-47A1-9A4F-B36EB66FA55B}">
  <sheetPr codeName="Tabelle1"/>
  <dimension ref="A1:P18"/>
  <sheetViews>
    <sheetView showGridLines="0" tabSelected="1" zoomScale="106" zoomScaleNormal="106" workbookViewId="0">
      <pane ySplit="2" topLeftCell="A3" activePane="bottomLeft" state="frozen"/>
      <selection pane="bottomLeft" activeCell="B14" sqref="B14"/>
    </sheetView>
  </sheetViews>
  <sheetFormatPr baseColWidth="10" defaultColWidth="0" defaultRowHeight="15" customHeight="1" x14ac:dyDescent="0.35"/>
  <cols>
    <col min="1" max="1" width="3.54296875" customWidth="1"/>
    <col min="2" max="6" width="11.453125" customWidth="1"/>
    <col min="7" max="7" width="14.1796875" customWidth="1"/>
    <col min="8" max="8" width="22.453125" customWidth="1"/>
    <col min="9" max="16" width="0" hidden="1" customWidth="1"/>
    <col min="17" max="16384" width="11.453125" hidden="1"/>
  </cols>
  <sheetData>
    <row r="1" spans="2:8" s="3" customFormat="1" ht="15" customHeight="1" x14ac:dyDescent="0.35">
      <c r="B1" s="10"/>
      <c r="C1" s="10"/>
      <c r="D1" s="10"/>
    </row>
    <row r="2" spans="2:8" s="20" customFormat="1" ht="30" customHeight="1" x14ac:dyDescent="0.7">
      <c r="B2" s="17" t="s">
        <v>68</v>
      </c>
      <c r="C2" s="18"/>
      <c r="D2" s="18"/>
      <c r="E2" s="19"/>
      <c r="F2" s="19"/>
      <c r="G2" s="19"/>
      <c r="H2" s="19" t="e" vm="1">
        <v>#VALUE!</v>
      </c>
    </row>
    <row r="3" spans="2:8" ht="15" customHeight="1" x14ac:dyDescent="0.35">
      <c r="B3" s="21"/>
      <c r="C3" s="16"/>
      <c r="E3" s="22"/>
    </row>
    <row r="4" spans="2:8" ht="15" customHeight="1" x14ac:dyDescent="0.35">
      <c r="B4" s="34" t="s">
        <v>69</v>
      </c>
    </row>
    <row r="6" spans="2:8" ht="134" customHeight="1" x14ac:dyDescent="0.35"/>
    <row r="10" spans="2:8" s="3" customFormat="1" ht="15" customHeight="1" x14ac:dyDescent="0.35">
      <c r="C10"/>
      <c r="D10"/>
      <c r="E10"/>
      <c r="F10"/>
      <c r="G10"/>
    </row>
    <row r="11" spans="2:8" s="3" customFormat="1" ht="15" customHeight="1" x14ac:dyDescent="0.35">
      <c r="B11" s="12" t="s">
        <v>1</v>
      </c>
      <c r="C11"/>
      <c r="D11"/>
      <c r="E11" s="30"/>
      <c r="F11"/>
      <c r="G11"/>
    </row>
    <row r="12" spans="2:8" s="3" customFormat="1" ht="15" customHeight="1" x14ac:dyDescent="0.35">
      <c r="B12" s="25" t="s">
        <v>70</v>
      </c>
      <c r="C12"/>
      <c r="D12"/>
      <c r="E12" s="30"/>
      <c r="F12"/>
      <c r="G12"/>
    </row>
    <row r="13" spans="2:8" s="3" customFormat="1" ht="15" customHeight="1" x14ac:dyDescent="0.35">
      <c r="B13" s="24" t="s">
        <v>71</v>
      </c>
      <c r="C13" s="9"/>
      <c r="D13" s="35"/>
      <c r="E13" s="35"/>
      <c r="F13" s="9"/>
      <c r="G13" s="9"/>
    </row>
    <row r="14" spans="2:8" ht="15" customHeight="1" x14ac:dyDescent="0.35">
      <c r="B14" s="25" t="s">
        <v>72</v>
      </c>
      <c r="E14" s="30"/>
    </row>
    <row r="15" spans="2:8" ht="15" customHeight="1" x14ac:dyDescent="0.35">
      <c r="B15" s="12"/>
      <c r="E15" s="30"/>
    </row>
    <row r="16" spans="2:8" ht="15" customHeight="1" x14ac:dyDescent="0.35">
      <c r="B16" s="25"/>
      <c r="E16" s="30"/>
    </row>
    <row r="17" spans="2:5" ht="15" customHeight="1" x14ac:dyDescent="0.35">
      <c r="B17" s="26"/>
      <c r="E17" s="30"/>
    </row>
    <row r="18" spans="2:5" ht="15" customHeight="1" x14ac:dyDescent="0.35">
      <c r="B18" s="26"/>
      <c r="E18" s="30"/>
    </row>
  </sheetData>
  <hyperlinks>
    <hyperlink ref="B11" location="Hilfe!A1" display="Hilfe" xr:uid="{8D3A006C-07AF-4419-8FE2-5D102BDB5FF0}"/>
    <hyperlink ref="B12" location="'Abb. 2'!A1" display="Abb. 2" xr:uid="{FDCC413B-A6A8-476E-8B37-29F20B4A7860}"/>
    <hyperlink ref="B13" location="'Abb. 4'!A1" display="Abb. 4" xr:uid="{7E2C4D14-761E-4836-B964-6D76EBAC4719}"/>
    <hyperlink ref="B14" location="'Abb. 5 und 6'!A1" display="Abb. 5 und 6" xr:uid="{CF9E2150-B81D-467D-A919-B38251EF07AD}"/>
  </hyperlinks>
  <pageMargins left="0.25" right="0.25" top="0.75" bottom="0.75" header="0.3" footer="0.3"/>
  <pageSetup paperSize="9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11DF4-12FD-4272-919C-5D1EA4FDE34D}">
  <sheetPr codeName="Tabelle2"/>
  <dimension ref="A1:XFC33"/>
  <sheetViews>
    <sheetView showGridLines="0" zoomScaleNormal="100" workbookViewId="0">
      <pane ySplit="2" topLeftCell="A3" activePane="bottomLeft" state="frozen"/>
      <selection activeCell="N6" sqref="N6"/>
      <selection pane="bottomLeft" activeCell="H4" sqref="H4"/>
    </sheetView>
  </sheetViews>
  <sheetFormatPr baseColWidth="10" defaultColWidth="0" defaultRowHeight="15" customHeight="1" x14ac:dyDescent="0.35"/>
  <cols>
    <col min="1" max="1" width="3.54296875" customWidth="1"/>
    <col min="2" max="7" width="11.453125" customWidth="1"/>
    <col min="8" max="8" width="22.453125" customWidth="1"/>
    <col min="9" max="16375" width="11.453125" hidden="1"/>
    <col min="16376" max="16376" width="15.453125" hidden="1"/>
    <col min="16377" max="16377" width="11.453125" hidden="1" customWidth="1"/>
    <col min="16378" max="16380" width="11.453125" hidden="1"/>
    <col min="16381" max="16383" width="15.453125" hidden="1"/>
    <col min="16384" max="16384" width="13.453125" hidden="1"/>
  </cols>
  <sheetData>
    <row r="1" spans="1:8" s="2" customFormat="1" ht="15" customHeight="1" x14ac:dyDescent="0.35">
      <c r="A1"/>
      <c r="B1"/>
      <c r="C1"/>
      <c r="D1"/>
      <c r="E1"/>
      <c r="F1"/>
      <c r="G1"/>
      <c r="H1"/>
    </row>
    <row r="2" spans="1:8" s="13" customFormat="1" ht="30" customHeight="1" x14ac:dyDescent="0.7">
      <c r="A2" s="20"/>
      <c r="B2" s="17" t="s">
        <v>0</v>
      </c>
      <c r="C2" s="18"/>
      <c r="D2" s="18"/>
      <c r="E2" s="19"/>
      <c r="F2" s="19"/>
      <c r="G2" s="19"/>
      <c r="H2" s="19" t="e" vm="1">
        <v>#VALUE!</v>
      </c>
    </row>
    <row r="3" spans="1:8" s="1" customFormat="1" ht="15" customHeight="1" x14ac:dyDescent="0.35">
      <c r="A3" s="3"/>
      <c r="B3" s="3"/>
      <c r="C3" s="4"/>
      <c r="D3" s="4"/>
      <c r="E3" s="3"/>
      <c r="F3" s="3"/>
      <c r="G3" s="3"/>
      <c r="H3" s="3"/>
    </row>
    <row r="4" spans="1:8" s="2" customFormat="1" ht="21" x14ac:dyDescent="0.35">
      <c r="A4"/>
      <c r="B4" s="14" t="s">
        <v>1</v>
      </c>
      <c r="C4" s="5"/>
      <c r="D4"/>
      <c r="E4"/>
      <c r="F4"/>
      <c r="G4"/>
      <c r="H4"/>
    </row>
    <row r="5" spans="1:8" s="2" customFormat="1" ht="15" customHeight="1" x14ac:dyDescent="0.35">
      <c r="A5"/>
      <c r="B5"/>
      <c r="C5"/>
      <c r="D5"/>
      <c r="E5"/>
      <c r="F5"/>
      <c r="G5"/>
      <c r="H5"/>
    </row>
    <row r="6" spans="1:8" s="2" customFormat="1" ht="15" customHeight="1" x14ac:dyDescent="0.35">
      <c r="A6"/>
      <c r="B6"/>
      <c r="C6"/>
      <c r="D6"/>
      <c r="E6"/>
      <c r="F6"/>
      <c r="G6"/>
      <c r="H6"/>
    </row>
    <row r="7" spans="1:8" s="2" customFormat="1" ht="15" customHeight="1" x14ac:dyDescent="0.35">
      <c r="A7"/>
      <c r="B7"/>
      <c r="C7"/>
      <c r="D7"/>
      <c r="E7"/>
      <c r="F7"/>
      <c r="G7"/>
      <c r="H7"/>
    </row>
    <row r="8" spans="1:8" s="2" customFormat="1" ht="15" customHeight="1" x14ac:dyDescent="0.35">
      <c r="A8"/>
      <c r="B8"/>
      <c r="C8"/>
      <c r="D8"/>
      <c r="E8"/>
      <c r="F8"/>
      <c r="G8"/>
      <c r="H8"/>
    </row>
    <row r="9" spans="1:8" s="2" customFormat="1" ht="15" customHeight="1" x14ac:dyDescent="0.35">
      <c r="A9"/>
      <c r="B9"/>
      <c r="C9"/>
      <c r="D9"/>
      <c r="E9"/>
      <c r="F9"/>
      <c r="G9"/>
      <c r="H9"/>
    </row>
    <row r="10" spans="1:8" s="2" customFormat="1" ht="15" customHeight="1" x14ac:dyDescent="0.35">
      <c r="A10"/>
      <c r="B10"/>
      <c r="C10"/>
      <c r="D10"/>
      <c r="E10"/>
      <c r="F10"/>
      <c r="G10"/>
      <c r="H10"/>
    </row>
    <row r="11" spans="1:8" s="2" customFormat="1" ht="15" customHeight="1" x14ac:dyDescent="0.35">
      <c r="A11"/>
      <c r="B11"/>
      <c r="C11"/>
      <c r="D11"/>
      <c r="E11"/>
      <c r="F11"/>
      <c r="G11"/>
      <c r="H11"/>
    </row>
    <row r="12" spans="1:8" s="2" customFormat="1" ht="15" customHeight="1" x14ac:dyDescent="0.35">
      <c r="A12"/>
      <c r="B12"/>
      <c r="C12"/>
      <c r="D12"/>
      <c r="E12"/>
      <c r="F12"/>
      <c r="G12"/>
      <c r="H12"/>
    </row>
    <row r="13" spans="1:8" s="2" customFormat="1" ht="15" customHeight="1" x14ac:dyDescent="0.35">
      <c r="A13"/>
      <c r="B13"/>
      <c r="C13"/>
      <c r="D13"/>
      <c r="E13"/>
      <c r="F13"/>
      <c r="G13"/>
      <c r="H13"/>
    </row>
    <row r="14" spans="1:8" s="1" customFormat="1" ht="15" customHeight="1" x14ac:dyDescent="0.35">
      <c r="A14" s="3"/>
      <c r="B14" s="3"/>
      <c r="C14" s="6"/>
      <c r="D14" s="6"/>
      <c r="E14" s="6"/>
      <c r="F14" s="6"/>
      <c r="G14" s="6"/>
      <c r="H14" s="3"/>
    </row>
    <row r="15" spans="1:8" s="1" customFormat="1" ht="15" customHeight="1" x14ac:dyDescent="0.35">
      <c r="A15" s="3"/>
      <c r="B15" s="3"/>
      <c r="C15" s="6"/>
      <c r="D15" s="6"/>
      <c r="E15" s="6"/>
      <c r="F15" s="6"/>
      <c r="G15" s="6"/>
      <c r="H15" s="3"/>
    </row>
    <row r="16" spans="1:8" s="1" customFormat="1" ht="15" customHeight="1" x14ac:dyDescent="0.35">
      <c r="A16" s="3"/>
      <c r="B16" s="3"/>
      <c r="C16" s="6"/>
      <c r="D16" s="7"/>
      <c r="E16" s="6"/>
      <c r="F16" s="6"/>
      <c r="G16" s="6"/>
      <c r="H16" s="3"/>
    </row>
    <row r="17" spans="1:8" s="1" customFormat="1" ht="15" customHeight="1" x14ac:dyDescent="0.35">
      <c r="A17" s="3"/>
      <c r="B17" s="3"/>
      <c r="C17" s="6"/>
      <c r="D17" s="7"/>
      <c r="E17" s="6"/>
      <c r="F17" s="6"/>
      <c r="G17" s="6"/>
      <c r="H17" s="3"/>
    </row>
    <row r="18" spans="1:8" s="1" customFormat="1" ht="15" customHeight="1" x14ac:dyDescent="0.35">
      <c r="A18" s="3"/>
      <c r="B18" s="3"/>
      <c r="C18" s="6"/>
      <c r="D18" s="7"/>
      <c r="E18" s="6"/>
      <c r="F18" s="6"/>
      <c r="G18" s="6"/>
      <c r="H18" s="3"/>
    </row>
    <row r="19" spans="1:8" s="1" customFormat="1" ht="15" customHeight="1" x14ac:dyDescent="0.35">
      <c r="A19" s="3"/>
      <c r="B19" s="3"/>
      <c r="C19" s="6"/>
      <c r="D19" s="7"/>
      <c r="E19" s="6"/>
      <c r="F19" s="6"/>
      <c r="G19" s="6"/>
      <c r="H19" s="3"/>
    </row>
    <row r="20" spans="1:8" s="1" customFormat="1" ht="15" customHeight="1" x14ac:dyDescent="0.35">
      <c r="A20" s="3"/>
      <c r="B20" s="3"/>
      <c r="C20" s="6"/>
      <c r="D20" s="7"/>
      <c r="E20" s="6"/>
      <c r="F20" s="6"/>
      <c r="G20" s="6"/>
      <c r="H20" s="3"/>
    </row>
    <row r="21" spans="1:8" s="2" customFormat="1" ht="15" customHeight="1" x14ac:dyDescent="0.35">
      <c r="A21"/>
      <c r="B21"/>
      <c r="C21" s="6"/>
      <c r="D21" s="7"/>
      <c r="E21" s="8"/>
      <c r="F21" s="8"/>
      <c r="G21" s="8"/>
      <c r="H21"/>
    </row>
    <row r="22" spans="1:8" s="2" customFormat="1" ht="15" customHeight="1" x14ac:dyDescent="0.35">
      <c r="A22"/>
      <c r="B22"/>
      <c r="C22" s="6"/>
      <c r="D22" s="7"/>
      <c r="E22" s="8"/>
      <c r="F22" s="8"/>
      <c r="G22" s="8"/>
      <c r="H22"/>
    </row>
    <row r="23" spans="1:8" s="2" customFormat="1" ht="15" customHeight="1" x14ac:dyDescent="0.35">
      <c r="A23"/>
      <c r="B23"/>
      <c r="C23" s="6"/>
      <c r="D23" s="7"/>
      <c r="E23"/>
      <c r="F23"/>
      <c r="G23"/>
      <c r="H23"/>
    </row>
    <row r="24" spans="1:8" s="2" customFormat="1" ht="15" customHeight="1" x14ac:dyDescent="0.35">
      <c r="A24"/>
      <c r="B24"/>
      <c r="C24" s="6"/>
      <c r="D24" s="7"/>
      <c r="E24"/>
      <c r="F24"/>
      <c r="G24"/>
      <c r="H24"/>
    </row>
    <row r="25" spans="1:8" s="2" customFormat="1" ht="15" customHeight="1" x14ac:dyDescent="0.35">
      <c r="A25"/>
      <c r="B25"/>
      <c r="C25"/>
      <c r="D25"/>
      <c r="E25"/>
      <c r="F25"/>
      <c r="G25"/>
      <c r="H25"/>
    </row>
    <row r="26" spans="1:8" s="2" customFormat="1" ht="15" customHeight="1" x14ac:dyDescent="0.35">
      <c r="A26"/>
      <c r="B26"/>
      <c r="C26"/>
      <c r="D26"/>
      <c r="E26"/>
      <c r="F26"/>
      <c r="G26"/>
      <c r="H26"/>
    </row>
    <row r="27" spans="1:8" s="2" customFormat="1" ht="15" customHeight="1" x14ac:dyDescent="0.35">
      <c r="A27"/>
      <c r="B27"/>
      <c r="C27"/>
      <c r="D27"/>
      <c r="E27"/>
      <c r="F27"/>
      <c r="G27"/>
      <c r="H27"/>
    </row>
    <row r="28" spans="1:8" s="2" customFormat="1" ht="15" customHeight="1" x14ac:dyDescent="0.35">
      <c r="A28"/>
      <c r="B28"/>
      <c r="C28"/>
      <c r="D28"/>
      <c r="E28"/>
      <c r="F28"/>
      <c r="G28"/>
      <c r="H28"/>
    </row>
    <row r="29" spans="1:8" s="2" customFormat="1" ht="15" customHeight="1" x14ac:dyDescent="0.35">
      <c r="A29"/>
      <c r="B29"/>
      <c r="C29"/>
      <c r="D29"/>
      <c r="E29"/>
      <c r="F29"/>
      <c r="G29"/>
      <c r="H29"/>
    </row>
    <row r="30" spans="1:8" s="2" customFormat="1" ht="15" customHeight="1" x14ac:dyDescent="0.35">
      <c r="A30"/>
      <c r="B30"/>
      <c r="C30"/>
      <c r="D30"/>
      <c r="E30"/>
      <c r="F30"/>
      <c r="G30"/>
      <c r="H30"/>
    </row>
    <row r="31" spans="1:8" s="2" customFormat="1" ht="15" customHeight="1" x14ac:dyDescent="0.35">
      <c r="A31"/>
      <c r="B31"/>
      <c r="C31"/>
      <c r="D31"/>
      <c r="E31"/>
      <c r="F31"/>
      <c r="G31"/>
      <c r="H31"/>
    </row>
    <row r="32" spans="1:8" s="2" customFormat="1" ht="15" customHeight="1" x14ac:dyDescent="0.35">
      <c r="A32"/>
      <c r="B32"/>
      <c r="C32"/>
      <c r="D32"/>
      <c r="E32"/>
      <c r="F32"/>
      <c r="G32"/>
      <c r="H32"/>
    </row>
    <row r="33" spans="1:8" s="2" customFormat="1" ht="15" customHeight="1" x14ac:dyDescent="0.35">
      <c r="A33"/>
      <c r="B33"/>
      <c r="C33"/>
      <c r="D33"/>
      <c r="E33"/>
      <c r="F33"/>
      <c r="G33"/>
      <c r="H33"/>
    </row>
  </sheetData>
  <pageMargins left="0.25" right="0.25" top="0.75" bottom="0.75" header="0.3" footer="0.3"/>
  <pageSetup paperSize="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7E6CA-A731-4DC0-B4B2-247C43B169C6}">
  <sheetPr transitionEvaluation="1" codeName="TABVORLAGE1">
    <tabColor theme="0" tint="-0.499984740745262"/>
  </sheetPr>
  <dimension ref="B1:XFD16"/>
  <sheetViews>
    <sheetView showGridLines="0" zoomScaleNormal="100" workbookViewId="0">
      <pane ySplit="2" topLeftCell="A3" activePane="bottomLeft" state="frozen"/>
      <selection activeCell="N6" sqref="N6"/>
      <selection pane="bottomLeft" activeCell="B5" sqref="B5"/>
    </sheetView>
  </sheetViews>
  <sheetFormatPr baseColWidth="10" defaultColWidth="0" defaultRowHeight="14.9" customHeight="1" x14ac:dyDescent="0.35"/>
  <cols>
    <col min="1" max="1" width="3.54296875" style="33" customWidth="1"/>
    <col min="2" max="2" width="13.54296875" style="30" customWidth="1"/>
    <col min="3" max="3" width="17.453125" style="30" customWidth="1"/>
    <col min="4" max="4" width="16.453125" style="30" customWidth="1"/>
    <col min="5" max="5" width="18.453125" style="30" bestFit="1" customWidth="1"/>
    <col min="6" max="6" width="2.54296875" style="33" customWidth="1"/>
    <col min="7" max="7" width="22.453125" style="33" customWidth="1"/>
    <col min="8" max="8" width="19.453125" style="33" hidden="1" customWidth="1"/>
    <col min="9" max="9" width="0" style="33" hidden="1" customWidth="1"/>
    <col min="10" max="18" width="19.453125" style="33" hidden="1" customWidth="1"/>
    <col min="19" max="19" width="0" style="33" hidden="1" customWidth="1"/>
    <col min="20" max="20" width="19.453125" style="33" hidden="1" customWidth="1"/>
    <col min="21" max="24" width="0" style="33" hidden="1" customWidth="1"/>
    <col min="25" max="16382" width="19.453125" style="33" hidden="1"/>
    <col min="16383" max="16383" width="0.453125" style="33" customWidth="1"/>
    <col min="16384" max="16384" width="18.1796875" style="33" customWidth="1"/>
  </cols>
  <sheetData>
    <row r="1" spans="2:7 16384:16384" s="27" customFormat="1" ht="15" customHeight="1" x14ac:dyDescent="0.35"/>
    <row r="2" spans="2:7 16384:16384" s="28" customFormat="1" ht="30" customHeight="1" x14ac:dyDescent="0.35">
      <c r="B2" s="23" t="s">
        <v>15</v>
      </c>
      <c r="C2" s="29"/>
      <c r="D2" s="29"/>
      <c r="E2" s="29"/>
      <c r="F2" s="29"/>
      <c r="XFD2" s="29" t="e" vm="1">
        <v>#VALUE!</v>
      </c>
    </row>
    <row r="3" spans="2:7 16384:16384" ht="14.9" customHeight="1" x14ac:dyDescent="0.35">
      <c r="C3" s="31"/>
      <c r="E3" s="32"/>
    </row>
    <row r="5" spans="2:7 16384:16384" ht="14.9" customHeight="1" x14ac:dyDescent="0.35">
      <c r="B5" s="11"/>
      <c r="C5" s="77" t="s">
        <v>74</v>
      </c>
      <c r="D5" s="11"/>
      <c r="E5" s="11"/>
      <c r="F5" s="11"/>
      <c r="G5" s="11"/>
    </row>
    <row r="6" spans="2:7 16384:16384" ht="14.9" customHeight="1" x14ac:dyDescent="0.35">
      <c r="B6" s="11" t="s">
        <v>73</v>
      </c>
      <c r="C6" s="11" t="s">
        <v>2</v>
      </c>
      <c r="D6" s="11" t="s">
        <v>3</v>
      </c>
      <c r="E6" s="11" t="s">
        <v>4</v>
      </c>
      <c r="F6" s="11" t="s">
        <v>5</v>
      </c>
      <c r="G6" s="11" t="s">
        <v>6</v>
      </c>
    </row>
    <row r="7" spans="2:7 16384:16384" ht="14.9" customHeight="1" x14ac:dyDescent="0.35">
      <c r="B7" s="39" t="s">
        <v>2</v>
      </c>
      <c r="C7" s="40" t="s">
        <v>7</v>
      </c>
      <c r="D7" s="41" t="s">
        <v>8</v>
      </c>
      <c r="E7" s="41" t="s">
        <v>9</v>
      </c>
      <c r="F7" s="41" t="s">
        <v>8</v>
      </c>
      <c r="G7" s="41" t="s">
        <v>9</v>
      </c>
    </row>
    <row r="8" spans="2:7 16384:16384" ht="14.9" customHeight="1" x14ac:dyDescent="0.35">
      <c r="B8" s="39" t="s">
        <v>3</v>
      </c>
      <c r="C8" s="40" t="s">
        <v>8</v>
      </c>
      <c r="D8" s="41" t="s">
        <v>9</v>
      </c>
      <c r="E8" s="41" t="s">
        <v>9</v>
      </c>
      <c r="F8" s="41" t="s">
        <v>9</v>
      </c>
      <c r="G8" s="41" t="s">
        <v>9</v>
      </c>
    </row>
    <row r="9" spans="2:7 16384:16384" ht="14.9" customHeight="1" x14ac:dyDescent="0.35">
      <c r="B9" s="39" t="s">
        <v>4</v>
      </c>
      <c r="C9" s="40" t="s">
        <v>8</v>
      </c>
      <c r="D9" s="41" t="s">
        <v>8</v>
      </c>
      <c r="E9" s="41" t="s">
        <v>8</v>
      </c>
      <c r="F9" s="41" t="s">
        <v>8</v>
      </c>
      <c r="G9" s="41" t="s">
        <v>8</v>
      </c>
    </row>
    <row r="10" spans="2:7 16384:16384" ht="14.9" customHeight="1" x14ac:dyDescent="0.35">
      <c r="B10" s="39" t="s">
        <v>5</v>
      </c>
      <c r="C10" s="40" t="s">
        <v>8</v>
      </c>
      <c r="D10" s="41" t="s">
        <v>8</v>
      </c>
      <c r="E10" s="41" t="s">
        <v>9</v>
      </c>
      <c r="F10" s="41" t="s">
        <v>9</v>
      </c>
      <c r="G10" s="41" t="s">
        <v>9</v>
      </c>
    </row>
    <row r="11" spans="2:7 16384:16384" ht="14.9" customHeight="1" x14ac:dyDescent="0.35">
      <c r="B11" s="42" t="s">
        <v>6</v>
      </c>
      <c r="C11" s="37" t="s">
        <v>8</v>
      </c>
      <c r="D11" s="36" t="s">
        <v>8</v>
      </c>
      <c r="E11" s="36" t="s">
        <v>8</v>
      </c>
      <c r="F11" s="36" t="s">
        <v>8</v>
      </c>
      <c r="G11" s="36" t="s">
        <v>8</v>
      </c>
    </row>
    <row r="12" spans="2:7 16384:16384" ht="14.9" customHeight="1" x14ac:dyDescent="0.35">
      <c r="B12" s="38"/>
      <c r="C12" s="38"/>
      <c r="D12" s="38"/>
      <c r="E12" s="38"/>
      <c r="F12" s="38"/>
      <c r="G12" s="38"/>
    </row>
    <row r="13" spans="2:7 16384:16384" ht="14.9" customHeight="1" x14ac:dyDescent="0.35">
      <c r="B13" s="39" t="s">
        <v>9</v>
      </c>
      <c r="C13" s="38" t="s">
        <v>10</v>
      </c>
      <c r="D13" s="38"/>
      <c r="E13" s="38"/>
      <c r="F13" s="38"/>
      <c r="G13" s="38"/>
    </row>
    <row r="14" spans="2:7 16384:16384" ht="14.9" customHeight="1" x14ac:dyDescent="0.35">
      <c r="B14" s="43" t="s">
        <v>8</v>
      </c>
      <c r="C14" s="38" t="s">
        <v>11</v>
      </c>
      <c r="D14" s="38"/>
      <c r="E14" s="38"/>
      <c r="F14" s="38"/>
      <c r="G14" s="38"/>
    </row>
    <row r="15" spans="2:7 16384:16384" ht="14.9" customHeight="1" x14ac:dyDescent="0.35">
      <c r="B15" s="38" t="s">
        <v>12</v>
      </c>
      <c r="C15" s="38" t="s">
        <v>13</v>
      </c>
      <c r="D15" s="38"/>
      <c r="E15" s="38"/>
      <c r="F15" s="38"/>
      <c r="G15" s="38"/>
    </row>
    <row r="16" spans="2:7 16384:16384" ht="14.9" customHeight="1" x14ac:dyDescent="0.35">
      <c r="B16" s="44"/>
      <c r="C16" s="44" t="s">
        <v>14</v>
      </c>
      <c r="D16" s="44"/>
      <c r="E16" s="44"/>
      <c r="F16" s="44"/>
      <c r="G16" s="44"/>
    </row>
  </sheetData>
  <printOptions horizontalCentered="1" gridLinesSet="0"/>
  <pageMargins left="0.39370078740157483" right="0.39370078740157483" top="0.78740157480314965" bottom="0.78740157480314965" header="0.45" footer="0.51181102362204722"/>
  <pageSetup paperSize="9" fitToHeight="0" orientation="portrait" horizontalDpi="300" verticalDpi="4294967295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EF17E-27C9-4B16-B94D-2B41EDDDDA40}">
  <sheetPr transitionEvaluation="1">
    <tabColor theme="0" tint="-0.499984740745262"/>
  </sheetPr>
  <dimension ref="B1:J15"/>
  <sheetViews>
    <sheetView showGridLines="0" zoomScaleNormal="100" workbookViewId="0">
      <pane ySplit="2" topLeftCell="A3" activePane="bottomLeft" state="frozen"/>
      <selection activeCell="N6" sqref="N6"/>
      <selection pane="bottomLeft" activeCell="C9" sqref="C9"/>
    </sheetView>
  </sheetViews>
  <sheetFormatPr baseColWidth="10" defaultColWidth="19.453125" defaultRowHeight="14.9" customHeight="1" x14ac:dyDescent="0.35"/>
  <cols>
    <col min="1" max="1" width="3.54296875" style="33" customWidth="1"/>
    <col min="2" max="2" width="13.54296875" style="30" customWidth="1"/>
    <col min="3" max="5" width="14.1796875" style="30" customWidth="1"/>
    <col min="6" max="6" width="14.1796875" style="33" customWidth="1"/>
    <col min="7" max="7" width="9.81640625" style="33" customWidth="1"/>
    <col min="8" max="8" width="14.36328125" style="33" customWidth="1"/>
    <col min="9" max="9" width="16.36328125" style="33" customWidth="1"/>
    <col min="10" max="24" width="19.453125" style="33" customWidth="1"/>
    <col min="25" max="16383" width="19.453125" style="33"/>
    <col min="16384" max="16384" width="8.984375E-2" style="33" customWidth="1"/>
  </cols>
  <sheetData>
    <row r="1" spans="2:10" s="27" customFormat="1" ht="15" customHeight="1" x14ac:dyDescent="0.35"/>
    <row r="2" spans="2:10" s="28" customFormat="1" ht="30" customHeight="1" x14ac:dyDescent="0.35">
      <c r="B2" s="23" t="s">
        <v>23</v>
      </c>
      <c r="C2" s="29"/>
      <c r="D2" s="29"/>
      <c r="E2" s="29"/>
      <c r="F2" s="29"/>
      <c r="G2" s="29"/>
      <c r="I2" s="29" t="e" vm="1">
        <v>#VALUE!</v>
      </c>
    </row>
    <row r="3" spans="2:10" ht="14.9" customHeight="1" x14ac:dyDescent="0.35">
      <c r="C3" s="31"/>
      <c r="E3" s="32"/>
    </row>
    <row r="4" spans="2:10" ht="14.9" customHeight="1" x14ac:dyDescent="0.35">
      <c r="B4" s="70" t="s">
        <v>16</v>
      </c>
      <c r="C4" s="71"/>
      <c r="D4" s="71"/>
      <c r="E4" s="71"/>
      <c r="F4" s="71"/>
      <c r="G4" s="71"/>
      <c r="H4" s="71"/>
      <c r="I4" s="71"/>
      <c r="J4"/>
    </row>
    <row r="5" spans="2:10" ht="14.9" customHeight="1" x14ac:dyDescent="0.35">
      <c r="B5"/>
      <c r="C5"/>
      <c r="D5"/>
      <c r="E5"/>
      <c r="F5"/>
      <c r="G5"/>
      <c r="H5"/>
      <c r="I5"/>
      <c r="J5"/>
    </row>
    <row r="6" spans="2:10" ht="14.9" customHeight="1" x14ac:dyDescent="0.35">
      <c r="B6" s="45"/>
      <c r="C6" s="72" t="s">
        <v>17</v>
      </c>
      <c r="D6" s="73"/>
      <c r="E6" s="73"/>
      <c r="F6" s="73"/>
      <c r="G6" s="73"/>
      <c r="H6" s="73"/>
      <c r="I6" s="73"/>
      <c r="J6"/>
    </row>
    <row r="7" spans="2:10" ht="14.9" customHeight="1" x14ac:dyDescent="0.45">
      <c r="B7" s="78"/>
      <c r="C7" s="79" t="s">
        <v>75</v>
      </c>
      <c r="D7" s="79" t="s">
        <v>76</v>
      </c>
      <c r="E7" s="79" t="s">
        <v>77</v>
      </c>
      <c r="F7" s="79" t="s">
        <v>18</v>
      </c>
      <c r="G7" s="79" t="s">
        <v>19</v>
      </c>
      <c r="H7" s="79" t="s">
        <v>20</v>
      </c>
      <c r="I7" s="79" t="s">
        <v>21</v>
      </c>
      <c r="J7"/>
    </row>
    <row r="8" spans="2:10" ht="14.9" customHeight="1" x14ac:dyDescent="0.35">
      <c r="B8" s="80" t="s">
        <v>22</v>
      </c>
      <c r="C8" s="46"/>
      <c r="D8" s="46"/>
      <c r="E8" s="46"/>
      <c r="F8" s="46"/>
      <c r="G8" s="46"/>
      <c r="H8" s="46"/>
      <c r="I8" s="46"/>
      <c r="J8"/>
    </row>
    <row r="9" spans="2:10" ht="14.9" customHeight="1" x14ac:dyDescent="0.45">
      <c r="B9" s="79" t="s">
        <v>75</v>
      </c>
      <c r="C9" s="48">
        <v>4</v>
      </c>
      <c r="D9" s="49">
        <v>1</v>
      </c>
      <c r="E9" s="49">
        <v>1</v>
      </c>
      <c r="F9" s="49">
        <v>1</v>
      </c>
      <c r="G9" s="49">
        <v>1</v>
      </c>
      <c r="H9" s="49">
        <v>0</v>
      </c>
      <c r="I9" s="47">
        <f>SUM(C9:H9)</f>
        <v>8</v>
      </c>
      <c r="J9"/>
    </row>
    <row r="10" spans="2:10" ht="14.9" customHeight="1" x14ac:dyDescent="0.45">
      <c r="B10" s="79" t="s">
        <v>76</v>
      </c>
      <c r="C10" s="49">
        <v>2</v>
      </c>
      <c r="D10" s="49">
        <v>1</v>
      </c>
      <c r="E10" s="49">
        <v>1</v>
      </c>
      <c r="F10" s="49">
        <v>0</v>
      </c>
      <c r="G10" s="49">
        <v>2</v>
      </c>
      <c r="H10" s="49">
        <v>0</v>
      </c>
      <c r="I10" s="47">
        <f>SUM(C10:H10)</f>
        <v>6</v>
      </c>
      <c r="J10"/>
    </row>
    <row r="11" spans="2:10" ht="14.9" customHeight="1" x14ac:dyDescent="0.45">
      <c r="B11" s="79" t="s">
        <v>77</v>
      </c>
      <c r="C11" s="49">
        <v>0</v>
      </c>
      <c r="D11" s="49">
        <v>0</v>
      </c>
      <c r="E11" s="49">
        <v>1</v>
      </c>
      <c r="F11" s="49">
        <v>0</v>
      </c>
      <c r="G11" s="49">
        <v>0</v>
      </c>
      <c r="H11" s="49">
        <v>0</v>
      </c>
      <c r="I11" s="47">
        <f>SUM(C11:H11)</f>
        <v>1</v>
      </c>
      <c r="J11"/>
    </row>
    <row r="12" spans="2:10" ht="14.9" customHeight="1" x14ac:dyDescent="0.35">
      <c r="B12" s="79" t="s">
        <v>18</v>
      </c>
      <c r="C12" s="49">
        <v>1</v>
      </c>
      <c r="D12" s="49">
        <v>0</v>
      </c>
      <c r="E12" s="48">
        <v>3</v>
      </c>
      <c r="F12" s="49">
        <v>2</v>
      </c>
      <c r="G12" s="48">
        <v>7</v>
      </c>
      <c r="H12" s="49">
        <v>0</v>
      </c>
      <c r="I12" s="50">
        <f>SUM(C12:H12)</f>
        <v>13</v>
      </c>
      <c r="J12"/>
    </row>
    <row r="13" spans="2:10" ht="14.9" customHeight="1" x14ac:dyDescent="0.35">
      <c r="B13" s="79" t="s">
        <v>20</v>
      </c>
      <c r="C13" s="49">
        <v>1</v>
      </c>
      <c r="D13" s="49">
        <v>0</v>
      </c>
      <c r="E13" s="49">
        <v>0</v>
      </c>
      <c r="F13" s="49">
        <v>0</v>
      </c>
      <c r="G13" s="49">
        <v>0</v>
      </c>
      <c r="H13" s="49">
        <v>1</v>
      </c>
      <c r="I13" s="47">
        <f>SUM(C13:H13)</f>
        <v>2</v>
      </c>
      <c r="J13"/>
    </row>
    <row r="14" spans="2:10" ht="14.9" customHeight="1" x14ac:dyDescent="0.35">
      <c r="B14" s="79" t="s">
        <v>21</v>
      </c>
      <c r="C14" s="47">
        <f t="shared" ref="C14:I14" si="0">SUM(C9:C13)</f>
        <v>8</v>
      </c>
      <c r="D14" s="47">
        <f t="shared" si="0"/>
        <v>2</v>
      </c>
      <c r="E14" s="47">
        <f t="shared" si="0"/>
        <v>6</v>
      </c>
      <c r="F14" s="47">
        <f t="shared" si="0"/>
        <v>3</v>
      </c>
      <c r="G14" s="50">
        <f t="shared" si="0"/>
        <v>10</v>
      </c>
      <c r="H14" s="47">
        <f t="shared" si="0"/>
        <v>1</v>
      </c>
      <c r="I14" s="47">
        <f t="shared" si="0"/>
        <v>30</v>
      </c>
      <c r="J14"/>
    </row>
    <row r="15" spans="2:10" ht="14.9" customHeight="1" x14ac:dyDescent="0.35">
      <c r="B15"/>
      <c r="C15"/>
      <c r="D15"/>
      <c r="E15"/>
      <c r="F15"/>
      <c r="G15"/>
      <c r="H15"/>
      <c r="I15"/>
      <c r="J15"/>
    </row>
  </sheetData>
  <mergeCells count="2">
    <mergeCell ref="B4:I4"/>
    <mergeCell ref="C6:I6"/>
  </mergeCells>
  <printOptions horizontalCentered="1" gridLinesSet="0"/>
  <pageMargins left="0.39370078740157483" right="0.39370078740157483" top="0.78740157480314965" bottom="0.78740157480314965" header="0.45" footer="0.51181102362204722"/>
  <pageSetup paperSize="9" fitToHeight="0" orientation="portrait" horizontalDpi="300" verticalDpi="4294967295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16DE8-D0DC-47FD-B9D7-FAD9E5878145}">
  <sheetPr transitionEvaluation="1">
    <tabColor theme="0" tint="-0.499984740745262"/>
  </sheetPr>
  <dimension ref="A1:AD48"/>
  <sheetViews>
    <sheetView showGridLines="0" zoomScaleNormal="100" workbookViewId="0">
      <pane ySplit="2" topLeftCell="A3" activePane="bottomLeft" state="frozen"/>
      <selection activeCell="N6" sqref="N6"/>
      <selection pane="bottomLeft" activeCell="D7" sqref="D7"/>
    </sheetView>
  </sheetViews>
  <sheetFormatPr baseColWidth="10" defaultColWidth="0" defaultRowHeight="14.9" customHeight="1" x14ac:dyDescent="0.35"/>
  <cols>
    <col min="1" max="1" width="7" style="33" customWidth="1"/>
    <col min="2" max="3" width="20.453125" style="30" customWidth="1"/>
    <col min="4" max="8" width="16.453125" style="30" customWidth="1"/>
    <col min="9" max="9" width="11.453125" style="33" customWidth="1"/>
    <col min="10" max="10" width="27.26953125" style="33" customWidth="1"/>
    <col min="11" max="11" width="19.453125" style="33" hidden="1" customWidth="1"/>
    <col min="12" max="12" width="0" style="33" hidden="1" customWidth="1"/>
    <col min="13" max="21" width="19.453125" style="33" hidden="1" customWidth="1"/>
    <col min="22" max="22" width="0" style="33" hidden="1" customWidth="1"/>
    <col min="23" max="23" width="19.453125" style="33" hidden="1" customWidth="1"/>
    <col min="24" max="24" width="0" style="33" hidden="1" customWidth="1"/>
    <col min="25" max="25" width="19.453125" style="33" hidden="1" customWidth="1"/>
    <col min="26" max="30" width="0" style="33" hidden="1" customWidth="1"/>
    <col min="31" max="16384" width="19.453125" style="33" hidden="1"/>
  </cols>
  <sheetData>
    <row r="1" spans="1:11" s="27" customFormat="1" ht="15" customHeight="1" x14ac:dyDescent="0.35"/>
    <row r="2" spans="1:11" s="28" customFormat="1" ht="30" customHeight="1" x14ac:dyDescent="0.35">
      <c r="B2" s="23" t="s">
        <v>24</v>
      </c>
      <c r="C2" s="29"/>
      <c r="D2" s="29"/>
      <c r="E2" s="29"/>
      <c r="F2" s="29"/>
      <c r="G2" s="29"/>
      <c r="H2" s="29"/>
      <c r="I2" s="29"/>
      <c r="J2" s="29" t="e" vm="1">
        <v>#VALUE!</v>
      </c>
    </row>
    <row r="3" spans="1:11" ht="14.9" customHeight="1" x14ac:dyDescent="0.35">
      <c r="C3" s="31"/>
    </row>
    <row r="4" spans="1:11" ht="14.9" customHeight="1" x14ac:dyDescent="0.35">
      <c r="B4" t="s">
        <v>26</v>
      </c>
      <c r="C4"/>
      <c r="D4" t="s">
        <v>27</v>
      </c>
      <c r="E4"/>
      <c r="F4"/>
      <c r="G4"/>
      <c r="H4" t="s">
        <v>25</v>
      </c>
      <c r="I4"/>
      <c r="J4"/>
      <c r="K4"/>
    </row>
    <row r="5" spans="1:11" ht="14.9" customHeight="1" x14ac:dyDescent="0.35">
      <c r="B5"/>
      <c r="C5"/>
      <c r="D5"/>
      <c r="E5"/>
      <c r="F5"/>
      <c r="G5"/>
      <c r="H5"/>
      <c r="I5"/>
      <c r="J5"/>
      <c r="K5" s="51"/>
    </row>
    <row r="6" spans="1:11" ht="14.9" customHeight="1" x14ac:dyDescent="0.35">
      <c r="A6" s="33" t="s">
        <v>66</v>
      </c>
      <c r="B6" s="11" t="s">
        <v>28</v>
      </c>
      <c r="C6" s="11"/>
      <c r="D6" s="11" t="s">
        <v>29</v>
      </c>
      <c r="E6" s="11" t="s">
        <v>30</v>
      </c>
      <c r="F6" s="11"/>
      <c r="G6" s="11"/>
      <c r="H6" s="11" t="s">
        <v>31</v>
      </c>
      <c r="I6" s="11"/>
      <c r="J6" s="11"/>
      <c r="K6" s="54" t="s">
        <v>37</v>
      </c>
    </row>
    <row r="7" spans="1:11" ht="14.9" customHeight="1" x14ac:dyDescent="0.45">
      <c r="B7" s="45" t="s">
        <v>32</v>
      </c>
      <c r="C7" s="45" t="s">
        <v>33</v>
      </c>
      <c r="D7" s="52">
        <v>100</v>
      </c>
      <c r="E7" s="53" t="s">
        <v>34</v>
      </c>
      <c r="F7" s="54" t="s">
        <v>35</v>
      </c>
      <c r="G7" s="54" t="s">
        <v>36</v>
      </c>
      <c r="H7" s="55" t="s">
        <v>35</v>
      </c>
      <c r="I7" s="54" t="s">
        <v>36</v>
      </c>
      <c r="J7" s="54" t="s">
        <v>37</v>
      </c>
      <c r="K7" s="56">
        <f>(I7+J7)/2</f>
        <v>0</v>
      </c>
    </row>
    <row r="8" spans="1:11" ht="14.9" customHeight="1" x14ac:dyDescent="0.35">
      <c r="B8" s="45"/>
      <c r="C8" s="45" t="s">
        <v>38</v>
      </c>
      <c r="D8" s="52">
        <v>120</v>
      </c>
      <c r="E8" s="53" t="s">
        <v>39</v>
      </c>
      <c r="F8" s="45">
        <v>1.1499999999999999</v>
      </c>
      <c r="G8" s="45">
        <v>1.1000000000000001</v>
      </c>
      <c r="H8" s="15">
        <f>1/F8</f>
        <v>0.86956521739130443</v>
      </c>
      <c r="I8" s="15">
        <f>1/G8</f>
        <v>0.90909090909090906</v>
      </c>
      <c r="J8" s="69">
        <f>(H8+I8)/2</f>
        <v>0.88932806324110669</v>
      </c>
      <c r="K8" s="56">
        <f>(I8+J8)/2</f>
        <v>0.89920948616600782</v>
      </c>
    </row>
    <row r="9" spans="1:11" ht="14.9" customHeight="1" x14ac:dyDescent="0.35">
      <c r="B9" s="45"/>
      <c r="C9" s="45"/>
      <c r="D9" s="57"/>
      <c r="E9" s="53" t="s">
        <v>40</v>
      </c>
      <c r="F9" s="45">
        <v>1.2</v>
      </c>
      <c r="G9" s="45">
        <v>1.05</v>
      </c>
      <c r="H9" s="15">
        <f>1/F9</f>
        <v>0.83333333333333337</v>
      </c>
      <c r="I9" s="15">
        <f>1/G9</f>
        <v>0.95238095238095233</v>
      </c>
      <c r="J9" s="15">
        <f>(H9+I9)/2</f>
        <v>0.89285714285714279</v>
      </c>
      <c r="K9" s="56">
        <f>(I9+J9)/2</f>
        <v>0.92261904761904756</v>
      </c>
    </row>
    <row r="10" spans="1:11" ht="14.9" customHeight="1" x14ac:dyDescent="0.35">
      <c r="B10" s="45"/>
      <c r="C10" s="45"/>
      <c r="D10" s="45"/>
      <c r="E10" s="45"/>
      <c r="F10" s="45"/>
      <c r="G10" s="45"/>
      <c r="H10" s="45"/>
      <c r="I10" s="45"/>
      <c r="J10" s="45"/>
      <c r="K10" s="45"/>
    </row>
    <row r="11" spans="1:11" ht="14.9" customHeight="1" x14ac:dyDescent="0.35">
      <c r="A11" s="33" t="s">
        <v>67</v>
      </c>
      <c r="B11" s="58" t="s">
        <v>41</v>
      </c>
      <c r="C11" s="45"/>
      <c r="D11" s="45"/>
      <c r="E11" s="45"/>
      <c r="F11" s="45"/>
      <c r="G11" s="45"/>
      <c r="H11" s="45"/>
      <c r="I11" s="45"/>
      <c r="J11" s="45"/>
      <c r="K11" s="45"/>
    </row>
    <row r="12" spans="1:11" ht="14.9" customHeight="1" x14ac:dyDescent="0.35">
      <c r="B12" s="74" t="s">
        <v>42</v>
      </c>
      <c r="C12" s="75"/>
      <c r="D12" s="76"/>
      <c r="E12" s="11"/>
      <c r="F12" s="45"/>
      <c r="G12" s="45"/>
      <c r="H12" s="45"/>
      <c r="I12" s="45"/>
      <c r="J12" s="45"/>
      <c r="K12" s="45"/>
    </row>
    <row r="13" spans="1:11" ht="14.9" customHeight="1" x14ac:dyDescent="0.35">
      <c r="B13" s="11" t="s">
        <v>43</v>
      </c>
      <c r="C13" s="11" t="s">
        <v>44</v>
      </c>
      <c r="D13" s="11" t="s">
        <v>45</v>
      </c>
      <c r="E13" s="11" t="s">
        <v>46</v>
      </c>
      <c r="F13" s="45"/>
      <c r="G13" s="45"/>
      <c r="H13" s="45"/>
      <c r="I13" s="45"/>
      <c r="J13" s="45"/>
      <c r="K13" s="45"/>
    </row>
    <row r="14" spans="1:11" ht="14.9" customHeight="1" x14ac:dyDescent="0.45">
      <c r="B14" s="61">
        <f>D7</f>
        <v>100</v>
      </c>
      <c r="C14" s="62" t="s">
        <v>47</v>
      </c>
      <c r="D14" s="63">
        <f>H9</f>
        <v>0.83333333333333337</v>
      </c>
      <c r="E14" s="64">
        <f>B14*D14</f>
        <v>83.333333333333343</v>
      </c>
      <c r="F14" s="45"/>
      <c r="G14" s="45"/>
      <c r="H14" s="45"/>
      <c r="I14" s="45"/>
      <c r="J14" s="45"/>
      <c r="K14" s="45"/>
    </row>
    <row r="15" spans="1:11" ht="14.9" customHeight="1" x14ac:dyDescent="0.45">
      <c r="B15" s="61">
        <f>B14</f>
        <v>100</v>
      </c>
      <c r="C15" s="62" t="s">
        <v>48</v>
      </c>
      <c r="D15" s="63">
        <f>I9</f>
        <v>0.95238095238095233</v>
      </c>
      <c r="E15" s="64">
        <f>B15*D15</f>
        <v>95.238095238095227</v>
      </c>
      <c r="F15" s="45"/>
      <c r="G15" s="45"/>
      <c r="H15" s="45"/>
      <c r="I15" s="45"/>
      <c r="J15" s="45"/>
      <c r="K15" s="45"/>
    </row>
    <row r="16" spans="1:11" ht="14.9" customHeight="1" x14ac:dyDescent="0.5">
      <c r="B16" s="45"/>
      <c r="C16" s="45"/>
      <c r="D16" s="54"/>
      <c r="E16" s="65">
        <f>E15-E14</f>
        <v>11.904761904761884</v>
      </c>
      <c r="F16" s="60" t="s">
        <v>49</v>
      </c>
      <c r="G16" s="45"/>
      <c r="H16" s="45"/>
      <c r="I16" s="45"/>
      <c r="J16" s="45"/>
      <c r="K16" s="45"/>
    </row>
    <row r="17" spans="2:11" ht="14.9" customHeight="1" x14ac:dyDescent="0.35">
      <c r="B17" s="74" t="s">
        <v>50</v>
      </c>
      <c r="C17" s="75"/>
      <c r="D17" s="76"/>
      <c r="E17" s="11"/>
      <c r="F17" s="60"/>
      <c r="G17" s="45"/>
      <c r="H17" s="45"/>
      <c r="I17" s="45"/>
      <c r="J17" s="45"/>
      <c r="K17" s="45"/>
    </row>
    <row r="18" spans="2:11" ht="14.9" customHeight="1" x14ac:dyDescent="0.35">
      <c r="B18" s="11" t="s">
        <v>51</v>
      </c>
      <c r="C18" s="11" t="s">
        <v>44</v>
      </c>
      <c r="D18" s="11" t="s">
        <v>45</v>
      </c>
      <c r="E18" s="11" t="s">
        <v>46</v>
      </c>
      <c r="F18" s="60"/>
      <c r="G18" s="45"/>
      <c r="H18" s="45"/>
      <c r="I18" s="45"/>
      <c r="J18" s="45"/>
      <c r="K18" s="45"/>
    </row>
    <row r="19" spans="2:11" ht="14.9" customHeight="1" x14ac:dyDescent="0.5">
      <c r="B19" s="61">
        <f>D8-D7</f>
        <v>20</v>
      </c>
      <c r="C19" s="62" t="s">
        <v>47</v>
      </c>
      <c r="D19" s="63">
        <f>D14</f>
        <v>0.83333333333333337</v>
      </c>
      <c r="E19" s="66">
        <f>B19*D19</f>
        <v>16.666666666666668</v>
      </c>
      <c r="F19" s="60" t="s">
        <v>52</v>
      </c>
      <c r="G19" s="45"/>
      <c r="H19" s="45"/>
      <c r="I19" s="45"/>
      <c r="J19" s="45"/>
      <c r="K19" s="45"/>
    </row>
    <row r="20" spans="2:11" ht="14.9" customHeight="1" x14ac:dyDescent="0.5">
      <c r="B20" s="45"/>
      <c r="C20" s="45"/>
      <c r="D20" s="45"/>
      <c r="E20" s="59"/>
      <c r="F20" s="60"/>
      <c r="G20" s="45"/>
      <c r="H20" s="45"/>
      <c r="I20" s="45"/>
      <c r="J20" s="45"/>
      <c r="K20" s="45"/>
    </row>
    <row r="21" spans="2:11" ht="14.9" customHeight="1" x14ac:dyDescent="0.35">
      <c r="B21" s="74" t="s">
        <v>53</v>
      </c>
      <c r="C21" s="76"/>
      <c r="D21" s="11"/>
      <c r="E21" s="11"/>
      <c r="F21" s="60"/>
      <c r="G21" s="45"/>
      <c r="H21" s="45"/>
      <c r="I21" s="45"/>
      <c r="J21" s="45"/>
      <c r="K21" s="45"/>
    </row>
    <row r="22" spans="2:11" ht="14.9" customHeight="1" x14ac:dyDescent="0.35">
      <c r="B22" s="11" t="s">
        <v>51</v>
      </c>
      <c r="C22" s="11" t="s">
        <v>54</v>
      </c>
      <c r="D22" s="11"/>
      <c r="E22" s="11" t="s">
        <v>46</v>
      </c>
      <c r="F22" s="60"/>
      <c r="G22" s="45"/>
      <c r="H22" s="45"/>
      <c r="I22" s="45"/>
      <c r="J22" s="45"/>
      <c r="K22" s="45"/>
    </row>
    <row r="23" spans="2:11" ht="14.9" customHeight="1" x14ac:dyDescent="0.5">
      <c r="B23" s="61">
        <f>B19</f>
        <v>20</v>
      </c>
      <c r="C23" s="63">
        <f>D15-D14</f>
        <v>0.11904761904761896</v>
      </c>
      <c r="D23" s="61"/>
      <c r="E23" s="65">
        <f>B23*C23</f>
        <v>2.3809523809523792</v>
      </c>
      <c r="F23" s="60" t="s">
        <v>55</v>
      </c>
      <c r="G23" s="45"/>
      <c r="H23" s="45"/>
      <c r="I23" s="45"/>
      <c r="J23" s="45"/>
      <c r="K23" s="45"/>
    </row>
    <row r="24" spans="2:11" ht="14.9" customHeight="1" x14ac:dyDescent="0.5">
      <c r="B24" s="45"/>
      <c r="C24" s="45" t="s">
        <v>56</v>
      </c>
      <c r="D24" s="45"/>
      <c r="E24" s="67">
        <f>E16+E19+E23</f>
        <v>30.952380952380931</v>
      </c>
      <c r="F24" s="60" t="s">
        <v>57</v>
      </c>
      <c r="G24" s="45"/>
      <c r="H24" s="45"/>
      <c r="I24" s="45"/>
      <c r="J24" s="45"/>
      <c r="K24" s="45"/>
    </row>
    <row r="25" spans="2:11" ht="14.9" customHeight="1" x14ac:dyDescent="0.35">
      <c r="B25" s="45"/>
      <c r="C25" s="45"/>
      <c r="D25" s="45"/>
      <c r="E25" s="45"/>
      <c r="F25" s="45"/>
      <c r="G25" s="45"/>
      <c r="H25" s="45"/>
      <c r="I25" s="45"/>
      <c r="J25" s="45"/>
      <c r="K25" s="45"/>
    </row>
    <row r="26" spans="2:11" ht="14.9" customHeight="1" x14ac:dyDescent="0.35">
      <c r="B26" s="58" t="s">
        <v>58</v>
      </c>
      <c r="C26" s="45"/>
      <c r="D26" s="45"/>
      <c r="E26" s="45"/>
      <c r="F26" s="45"/>
      <c r="G26" s="45"/>
      <c r="H26" s="45"/>
      <c r="I26" s="45"/>
      <c r="J26" s="45"/>
      <c r="K26" s="45"/>
    </row>
    <row r="27" spans="2:11" ht="14.9" customHeight="1" x14ac:dyDescent="0.35">
      <c r="B27" s="11" t="s">
        <v>59</v>
      </c>
      <c r="C27" s="11" t="s">
        <v>60</v>
      </c>
      <c r="D27" s="11" t="s">
        <v>44</v>
      </c>
      <c r="E27" s="11" t="s">
        <v>45</v>
      </c>
      <c r="F27" s="11" t="s">
        <v>61</v>
      </c>
      <c r="G27" s="45"/>
      <c r="H27" s="45"/>
      <c r="I27" s="45"/>
      <c r="J27" s="45"/>
      <c r="K27" s="45"/>
    </row>
    <row r="28" spans="2:11" ht="14.9" customHeight="1" x14ac:dyDescent="0.45">
      <c r="B28" s="62" t="s">
        <v>33</v>
      </c>
      <c r="C28" s="61">
        <f>D7</f>
        <v>100</v>
      </c>
      <c r="D28" s="62" t="s">
        <v>47</v>
      </c>
      <c r="E28" s="63">
        <f>H9</f>
        <v>0.83333333333333337</v>
      </c>
      <c r="F28" s="64">
        <f>E28*C28</f>
        <v>83.333333333333343</v>
      </c>
      <c r="G28" s="45"/>
      <c r="H28" s="45"/>
      <c r="I28" s="45"/>
      <c r="J28" s="45"/>
      <c r="K28" s="45"/>
    </row>
    <row r="29" spans="2:11" ht="14.9" customHeight="1" x14ac:dyDescent="0.45">
      <c r="B29" s="62" t="s">
        <v>38</v>
      </c>
      <c r="C29" s="61">
        <f>D8</f>
        <v>120</v>
      </c>
      <c r="D29" s="62" t="s">
        <v>47</v>
      </c>
      <c r="E29" s="63">
        <f>E28</f>
        <v>0.83333333333333337</v>
      </c>
      <c r="F29" s="64">
        <f>E29*C29</f>
        <v>100</v>
      </c>
      <c r="G29" s="45"/>
      <c r="H29" s="45"/>
      <c r="I29" s="45"/>
      <c r="J29" s="45"/>
      <c r="K29" s="45"/>
    </row>
    <row r="30" spans="2:11" ht="14.9" customHeight="1" x14ac:dyDescent="0.5">
      <c r="B30" s="45"/>
      <c r="C30" s="45"/>
      <c r="D30" s="45"/>
      <c r="E30" s="54" t="s">
        <v>62</v>
      </c>
      <c r="F30" s="65">
        <f>F29-F28</f>
        <v>16.666666666666657</v>
      </c>
      <c r="G30" s="45"/>
      <c r="H30" s="45"/>
      <c r="I30" s="45"/>
      <c r="J30" s="45"/>
      <c r="K30" s="45"/>
    </row>
    <row r="31" spans="2:11" ht="14.9" customHeight="1" x14ac:dyDescent="0.35">
      <c r="B31" s="45"/>
      <c r="C31" s="45"/>
      <c r="D31" s="45"/>
      <c r="E31" s="45"/>
      <c r="F31" s="45"/>
      <c r="G31" s="45"/>
      <c r="H31" s="45"/>
      <c r="I31" s="45"/>
      <c r="J31" s="45"/>
      <c r="K31" s="45"/>
    </row>
    <row r="32" spans="2:11" ht="14.9" customHeight="1" x14ac:dyDescent="0.5">
      <c r="B32" s="45" t="s">
        <v>63</v>
      </c>
      <c r="C32" s="45"/>
      <c r="D32" s="45"/>
      <c r="E32" s="45"/>
      <c r="F32" s="65">
        <f>E24-F30</f>
        <v>14.285714285714274</v>
      </c>
      <c r="G32" s="45"/>
      <c r="H32" s="45"/>
      <c r="I32" s="45"/>
      <c r="J32" s="45"/>
      <c r="K32" s="45"/>
    </row>
    <row r="33" spans="2:11" ht="14.9" customHeight="1" x14ac:dyDescent="0.35">
      <c r="B33" s="45"/>
      <c r="C33" s="45"/>
      <c r="D33" s="45"/>
      <c r="E33" s="45"/>
      <c r="F33" s="45"/>
      <c r="G33" s="45"/>
      <c r="H33" s="45"/>
      <c r="I33" s="45"/>
      <c r="J33" s="45"/>
      <c r="K33" s="45"/>
    </row>
    <row r="34" spans="2:11" ht="14.9" customHeight="1" x14ac:dyDescent="0.4">
      <c r="B34" s="58" t="s">
        <v>64</v>
      </c>
      <c r="C34" s="45"/>
      <c r="D34" s="45"/>
      <c r="E34" s="45"/>
      <c r="F34" s="45"/>
      <c r="G34" s="45"/>
      <c r="H34" s="45"/>
      <c r="I34" s="45"/>
      <c r="J34" s="45"/>
      <c r="K34" s="45"/>
    </row>
    <row r="35" spans="2:11" ht="14.9" customHeight="1" x14ac:dyDescent="0.35">
      <c r="B35" s="11" t="s">
        <v>59</v>
      </c>
      <c r="C35" s="11" t="s">
        <v>60</v>
      </c>
      <c r="D35" s="11" t="s">
        <v>44</v>
      </c>
      <c r="E35" s="11" t="s">
        <v>45</v>
      </c>
      <c r="F35" s="11" t="s">
        <v>61</v>
      </c>
      <c r="G35" s="45"/>
      <c r="H35" s="45"/>
      <c r="I35" s="45"/>
      <c r="J35" s="45"/>
      <c r="K35" s="45"/>
    </row>
    <row r="36" spans="2:11" ht="14.9" customHeight="1" x14ac:dyDescent="0.35">
      <c r="B36" s="62" t="s">
        <v>33</v>
      </c>
      <c r="C36" s="61">
        <f>C28</f>
        <v>100</v>
      </c>
      <c r="D36" s="62" t="s">
        <v>18</v>
      </c>
      <c r="E36" s="63">
        <f>J8</f>
        <v>0.88932806324110669</v>
      </c>
      <c r="F36" s="64">
        <f>E36*C36</f>
        <v>88.932806324110672</v>
      </c>
      <c r="G36" s="45"/>
      <c r="H36" s="45"/>
      <c r="I36" s="45"/>
      <c r="J36" s="45"/>
      <c r="K36" s="45"/>
    </row>
    <row r="37" spans="2:11" ht="14.9" customHeight="1" x14ac:dyDescent="0.45">
      <c r="B37" s="62" t="s">
        <v>38</v>
      </c>
      <c r="C37" s="61">
        <f>C29</f>
        <v>120</v>
      </c>
      <c r="D37" s="62" t="s">
        <v>48</v>
      </c>
      <c r="E37" s="63">
        <f>I9</f>
        <v>0.95238095238095233</v>
      </c>
      <c r="F37" s="64">
        <f>E37*C37</f>
        <v>114.28571428571428</v>
      </c>
      <c r="G37" s="45"/>
      <c r="H37" s="45"/>
      <c r="I37" s="45"/>
      <c r="J37" s="45"/>
      <c r="K37" s="45"/>
    </row>
    <row r="38" spans="2:11" ht="14.9" customHeight="1" x14ac:dyDescent="0.5">
      <c r="B38" s="45"/>
      <c r="C38" s="45"/>
      <c r="D38" s="45"/>
      <c r="E38" s="54" t="s">
        <v>62</v>
      </c>
      <c r="F38" s="65">
        <f>F37-F36</f>
        <v>25.352907961603606</v>
      </c>
      <c r="G38" s="45"/>
      <c r="H38" s="68">
        <f>F38-F30</f>
        <v>8.6862412949369485</v>
      </c>
      <c r="I38" s="45"/>
      <c r="J38" s="45"/>
      <c r="K38" s="45"/>
    </row>
    <row r="39" spans="2:11" ht="14.9" customHeight="1" x14ac:dyDescent="0.35">
      <c r="B39" s="45"/>
      <c r="C39" s="45"/>
      <c r="D39" s="45"/>
      <c r="E39" s="45"/>
      <c r="F39" s="45"/>
      <c r="G39" s="45"/>
      <c r="H39" s="45"/>
      <c r="I39" s="45"/>
      <c r="J39" s="45"/>
      <c r="K39" s="45"/>
    </row>
    <row r="40" spans="2:11" ht="14.9" customHeight="1" x14ac:dyDescent="0.5">
      <c r="B40" s="45" t="s">
        <v>63</v>
      </c>
      <c r="C40" s="45"/>
      <c r="D40" s="45"/>
      <c r="E40" s="45"/>
      <c r="F40" s="65">
        <f>E24-F38</f>
        <v>5.5994729907773255</v>
      </c>
      <c r="G40" s="45"/>
      <c r="H40" s="45"/>
      <c r="I40" s="45"/>
      <c r="J40" s="45"/>
      <c r="K40" s="45"/>
    </row>
    <row r="41" spans="2:11" ht="14.9" customHeight="1" x14ac:dyDescent="0.35">
      <c r="B41" s="45"/>
      <c r="C41" s="45"/>
      <c r="D41" s="45"/>
      <c r="E41" s="45"/>
      <c r="F41" s="45"/>
      <c r="G41" s="45"/>
      <c r="H41" s="45"/>
      <c r="I41" s="45"/>
      <c r="J41" s="45"/>
      <c r="K41" s="45"/>
    </row>
    <row r="42" spans="2:11" ht="14.9" customHeight="1" x14ac:dyDescent="0.4">
      <c r="B42" s="58" t="s">
        <v>65</v>
      </c>
      <c r="C42" s="45"/>
      <c r="D42" s="45"/>
      <c r="E42" s="45"/>
      <c r="F42" s="45"/>
      <c r="G42" s="45"/>
      <c r="H42" s="45"/>
      <c r="I42" s="45"/>
      <c r="J42" s="45"/>
      <c r="K42" s="45"/>
    </row>
    <row r="43" spans="2:11" ht="14.9" customHeight="1" x14ac:dyDescent="0.35">
      <c r="B43" s="11" t="s">
        <v>59</v>
      </c>
      <c r="C43" s="11" t="s">
        <v>60</v>
      </c>
      <c r="D43" s="11" t="s">
        <v>44</v>
      </c>
      <c r="E43" s="11" t="s">
        <v>45</v>
      </c>
      <c r="F43" s="11" t="s">
        <v>61</v>
      </c>
      <c r="G43" s="45"/>
      <c r="H43" s="45"/>
      <c r="I43" s="45"/>
      <c r="J43" s="45"/>
      <c r="K43" s="45"/>
    </row>
    <row r="44" spans="2:11" ht="14.9" customHeight="1" x14ac:dyDescent="0.35">
      <c r="B44" s="62" t="s">
        <v>33</v>
      </c>
      <c r="C44" s="61">
        <f>C36</f>
        <v>100</v>
      </c>
      <c r="D44" s="62" t="s">
        <v>18</v>
      </c>
      <c r="E44" s="63">
        <f>J8</f>
        <v>0.88932806324110669</v>
      </c>
      <c r="F44" s="64">
        <f>E44*C44</f>
        <v>88.932806324110672</v>
      </c>
      <c r="G44" s="45"/>
      <c r="H44" s="45"/>
      <c r="I44" s="45"/>
      <c r="J44" s="45"/>
      <c r="K44" s="45"/>
    </row>
    <row r="45" spans="2:11" ht="14.9" customHeight="1" x14ac:dyDescent="0.35">
      <c r="B45" s="62" t="s">
        <v>38</v>
      </c>
      <c r="C45" s="61">
        <f>C37</f>
        <v>120</v>
      </c>
      <c r="D45" s="62" t="s">
        <v>19</v>
      </c>
      <c r="E45" s="63">
        <f>J9</f>
        <v>0.89285714285714279</v>
      </c>
      <c r="F45" s="64">
        <f>E45*C45</f>
        <v>107.14285714285714</v>
      </c>
      <c r="G45" s="45"/>
      <c r="H45" s="45"/>
      <c r="I45" s="45"/>
      <c r="J45" s="45"/>
      <c r="K45" s="45"/>
    </row>
    <row r="46" spans="2:11" ht="14.9" customHeight="1" x14ac:dyDescent="0.5">
      <c r="B46" s="45"/>
      <c r="C46" s="45"/>
      <c r="D46" s="45"/>
      <c r="E46" s="54" t="s">
        <v>62</v>
      </c>
      <c r="F46" s="65">
        <f>F45-F44</f>
        <v>18.210050818746467</v>
      </c>
      <c r="G46" s="45"/>
      <c r="H46" s="68">
        <f>F46-F30</f>
        <v>1.5433841520798097</v>
      </c>
      <c r="I46" s="45"/>
      <c r="J46" s="45"/>
      <c r="K46" s="45"/>
    </row>
    <row r="47" spans="2:11" ht="14.9" customHeight="1" x14ac:dyDescent="0.35">
      <c r="B47" s="45"/>
      <c r="C47" s="45"/>
      <c r="D47" s="45"/>
      <c r="E47" s="45"/>
      <c r="F47" s="45"/>
      <c r="G47" s="45"/>
      <c r="H47" s="45"/>
      <c r="I47" s="45"/>
      <c r="J47" s="45"/>
      <c r="K47" s="45"/>
    </row>
    <row r="48" spans="2:11" ht="14.9" customHeight="1" x14ac:dyDescent="0.5">
      <c r="B48" s="45" t="s">
        <v>63</v>
      </c>
      <c r="C48" s="45"/>
      <c r="D48" s="45"/>
      <c r="E48" s="45"/>
      <c r="F48" s="65">
        <f>E24-F46</f>
        <v>12.742330133634464</v>
      </c>
      <c r="G48" s="45"/>
      <c r="H48" s="45"/>
      <c r="I48" s="45"/>
      <c r="J48" s="45"/>
      <c r="K48" s="45"/>
    </row>
  </sheetData>
  <mergeCells count="3">
    <mergeCell ref="B12:D12"/>
    <mergeCell ref="B17:D17"/>
    <mergeCell ref="B21:C21"/>
  </mergeCells>
  <printOptions horizontalCentered="1" gridLinesSet="0"/>
  <pageMargins left="0.39370078740157483" right="0.39370078740157483" top="0.78740157480314965" bottom="0.78740157480314965" header="0.45" footer="0.51181102362204722"/>
  <pageSetup paperSize="9" fitToHeight="0" orientation="portrait" horizontalDpi="300" verticalDpi="4294967295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E014002BA31F24093807EA1AD9DC0D8" ma:contentTypeVersion="13" ma:contentTypeDescription="Create a new document." ma:contentTypeScope="" ma:versionID="fc315875f292440002ad038b72fd10fb">
  <xsd:schema xmlns:xsd="http://www.w3.org/2001/XMLSchema" xmlns:xs="http://www.w3.org/2001/XMLSchema" xmlns:p="http://schemas.microsoft.com/office/2006/metadata/properties" xmlns:ns2="1b8ee425-e311-4462-aa2c-be61c92cdad8" xmlns:ns3="0b7aab8a-d5b2-45f1-ab38-371acb54b4d1" targetNamespace="http://schemas.microsoft.com/office/2006/metadata/properties" ma:root="true" ma:fieldsID="6d9601b603583c96bdb8aea684c66fe6" ns2:_="" ns3:_="">
    <xsd:import namespace="1b8ee425-e311-4462-aa2c-be61c92cdad8"/>
    <xsd:import namespace="0b7aab8a-d5b2-45f1-ab38-371acb54b4d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8ee425-e311-4462-aa2c-be61c92cda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610b91f3-4cae-474f-8494-646efe3ce27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7aab8a-d5b2-45f1-ab38-371acb54b4d1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a773dad5-6f0d-40bb-8733-2483ac222a77}" ma:internalName="TaxCatchAll" ma:showField="CatchAllData" ma:web="0b7aab8a-d5b2-45f1-ab38-371acb54b4d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8ee425-e311-4462-aa2c-be61c92cdad8">
      <Terms xmlns="http://schemas.microsoft.com/office/infopath/2007/PartnerControls"/>
    </lcf76f155ced4ddcb4097134ff3c332f>
    <TaxCatchAll xmlns="0b7aab8a-d5b2-45f1-ab38-371acb54b4d1" xsi:nil="true"/>
  </documentManagement>
</p:properties>
</file>

<file path=customXml/itemProps1.xml><?xml version="1.0" encoding="utf-8"?>
<ds:datastoreItem xmlns:ds="http://schemas.openxmlformats.org/officeDocument/2006/customXml" ds:itemID="{1CE9864B-C7C5-4A88-83FA-049CC12DDF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8ee425-e311-4462-aa2c-be61c92cdad8"/>
    <ds:schemaRef ds:uri="0b7aab8a-d5b2-45f1-ab38-371acb54b4d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7312CA1-79DE-47A3-BCB6-732E890C43A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69B9C73-6527-44ED-90EE-ACA251AA2150}">
  <ds:schemaRefs>
    <ds:schemaRef ds:uri="http://www.w3.org/XML/1998/namespace"/>
    <ds:schemaRef ds:uri="0b7aab8a-d5b2-45f1-ab38-371acb54b4d1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dcmitype/"/>
    <ds:schemaRef ds:uri="1b8ee425-e311-4462-aa2c-be61c92cdad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1</vt:i4>
      </vt:variant>
    </vt:vector>
  </HeadingPairs>
  <TitlesOfParts>
    <vt:vector size="6" baseType="lpstr">
      <vt:lpstr>Start</vt:lpstr>
      <vt:lpstr>Hilfe</vt:lpstr>
      <vt:lpstr>Abb. 2</vt:lpstr>
      <vt:lpstr>Abb. 4</vt:lpstr>
      <vt:lpstr>Abb. 5 und 6</vt:lpstr>
      <vt:lpstr>Hilfe!Druckbereich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Lehmann, Guenther</dc:creator>
  <cp:keywords/>
  <dc:description/>
  <cp:lastModifiedBy>Lehmann, Guenther</cp:lastModifiedBy>
  <cp:revision/>
  <dcterms:created xsi:type="dcterms:W3CDTF">2025-02-12T15:03:42Z</dcterms:created>
  <dcterms:modified xsi:type="dcterms:W3CDTF">2025-10-21T15:29:50Z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0x0101008E014002BA31F24093807EA1AD9DC0D8</vt:lpwstr>
  </property>
  <property fmtid="{D5CDD505-2E9C-101B-9397-08002B2CF9AE}" pid="3" name="MediaServiceImageTags">
    <vt:lpwstr/>
  </property>
</Properties>
</file>